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<sst xmlns="http://schemas.openxmlformats.org/spreadsheetml/2006/main" count="89" uniqueCount="81">
  <si>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 xml:space="preserve">Informacja o przebiegu wykonania planu finansowego </t>
  </si>
  <si>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</si>
  <si>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</si>
  <si>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</si>
  <si>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</si>
  <si>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</si>
  <si>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</si>
  <si>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</si>
  <si>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</si>
  <si>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</si>
  <si>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</si>
  <si>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</si>
  <si>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</si>
  <si>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</si>
  <si>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</si>
  <si>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</si>
  <si>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</si>
  <si>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</si>
  <si>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</si>
  <si>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</si>
  <si>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</si>
  <si>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</si>
  <si>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</si>
  <si>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</si>
  <si>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</si>
  <si>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Wynagrodzenia za pracę</t>
  </si>
  <si>
    <t>12.</t>
  </si>
  <si>
    <t>Wynagrodzenia um.zlecenia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</si>
  <si>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</si>
  <si>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</si>
  <si>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</si>
  <si>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</si>
  <si>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</si>
  <si>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</si>
  <si>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</si>
  <si>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Podatki i opłaty admn.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</si>
  <si>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</si>
  <si>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</si>
  <si>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</si>
  <si>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</si>
  <si>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</si>
  <si>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</si>
  <si>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</si>
  <si>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</si>
  <si>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</si>
  <si>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Pozostałe usługi obce w  tym org.imprez</t>
  </si>
  <si>
    <t>Pozostałe koszty  w tym ubezp., składki</t>
  </si>
  <si>
    <t>2. Przychody ogółem w rozbiciu na : dotacje, darowizny, oraz pozostałe przychody</t>
  </si>
  <si>
    <t>Przychody</t>
  </si>
  <si>
    <t>Dotacje</t>
  </si>
  <si>
    <t>Przychody ze sprzedaży usług</t>
  </si>
  <si>
    <t>Darowizny</t>
  </si>
  <si>
    <t>Odsetki otrzymane</t>
  </si>
  <si>
    <t>Pozostałe przychody operacyjne</t>
  </si>
  <si>
    <t xml:space="preserve">    Miejskiego Ośrodka Kultury Sportu i Rekreacji</t>
  </si>
  <si>
    <t xml:space="preserve">Plan stanu nalezności </t>
  </si>
  <si>
    <t>Plan stanu zobowiązań:</t>
  </si>
  <si>
    <t>Plan stanu kasy:</t>
  </si>
  <si>
    <t>Plan stanu rachunków bankowych :</t>
  </si>
  <si>
    <t>6.</t>
  </si>
  <si>
    <t>Razem</t>
  </si>
  <si>
    <t xml:space="preserve"> </t>
  </si>
  <si>
    <t>Dotacje celowe</t>
  </si>
  <si>
    <t>na 01.01.2018r. : 48191,68 zł, w tym wymagalne: 4063,78 zł</t>
  </si>
  <si>
    <t>na 31.12.2018r. : 10.000,00 zl</t>
  </si>
  <si>
    <t>Stan należności na 30.06.2018r.: 12.014,92 zł w tym wymagalne: 3530,70 zł</t>
  </si>
  <si>
    <t>Stan kasy na 30.06.2018r.: 10984,68zł</t>
  </si>
  <si>
    <t>Stan rachunków bankowych na 30.06.2018r. : 60793,81,zł</t>
  </si>
  <si>
    <t>na 01.01.2018r. : 61.181,58zł</t>
  </si>
  <si>
    <t>na 31.12.2018r. : 20.000,00 zł</t>
  </si>
  <si>
    <t>na 01.01.2018r.: 0,00 zł</t>
  </si>
  <si>
    <t>na 31.12.2018r.: 0,00 zł</t>
  </si>
  <si>
    <t>na 31.12.2018r.: 60.000,00 zł</t>
  </si>
  <si>
    <t>Stan zobowiązań  na 30.06.2018r. : 77.664,18zł w tym wymagalne: 0,00 zł</t>
  </si>
  <si>
    <t>na 01.01.2018r. ; 97.919,96zł, wtym wymagalne : 0,00 zł</t>
  </si>
  <si>
    <t>Wielkość na 30.06.2018r.</t>
  </si>
  <si>
    <t>Plan na 2018r. po zmianach</t>
  </si>
  <si>
    <t>za I półrocze 2018r.</t>
  </si>
  <si>
    <t>Załącznik Nr 12 do Zarządzenia Nr B.0050.246.2018 Burmistrza Miasta Kuźnia Raciborska</t>
  </si>
  <si>
    <t>z dnia 28 sierpnia 2018 r.</t>
  </si>
  <si>
    <t xml:space="preserve">Wykonanie w %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</si>
</sst>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20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10" xfId="58" applyFont="1" applyBorder="1" applyAlignment="1">
      <alignment horizontal="center" wrapText="1"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.125" style="0" customWidth="1"/>
    <col min="2" max="2" width="6.125" style="0" customWidth="1"/>
    <col min="3" max="3" width="22.875" style="0" customWidth="1"/>
    <col min="4" max="4" width="21.375" style="0" customWidth="1"/>
    <col min="5" max="5" width="24.125" style="0" customWidth="1"/>
    <col min="6" max="6" width="10.125" style="0" customWidth="1"/>
  </cols>
  <sheetData>
    <row r="1" spans="1:6" ht="12.75">
      <c r="A1" s="21" t="s">
        <v>78</v>
      </c>
      <c r="B1" s="21"/>
      <c r="C1" s="21"/>
      <c r="D1" s="21"/>
      <c r="E1" s="21"/>
      <c r="F1" s="21"/>
    </row>
    <row r="2" spans="1:6" ht="12.75">
      <c r="A2" s="21" t="s">
        <v>79</v>
      </c>
      <c r="B2" s="21"/>
      <c r="C2" s="21"/>
      <c r="D2" s="21"/>
      <c r="E2" s="21"/>
      <c r="F2" s="21"/>
    </row>
    <row r="4" spans="1:9" ht="18">
      <c r="A4" s="22" t="s">
        <v>0</v>
      </c>
      <c r="B4" s="23"/>
      <c r="C4" s="23"/>
      <c r="D4" s="23"/>
      <c r="E4" s="23"/>
      <c r="F4" s="23"/>
      <c r="G4" s="1"/>
      <c r="H4" s="2"/>
      <c r="I4" s="2"/>
    </row>
    <row r="5" spans="1:9" ht="18">
      <c r="A5" s="22" t="s">
        <v>54</v>
      </c>
      <c r="B5" s="23"/>
      <c r="C5" s="23"/>
      <c r="D5" s="23"/>
      <c r="E5" s="23"/>
      <c r="F5" s="23"/>
      <c r="G5" s="1"/>
      <c r="H5" s="2"/>
      <c r="I5" s="2"/>
    </row>
    <row r="6" spans="1:9" ht="18">
      <c r="A6" s="22" t="s">
        <v>77</v>
      </c>
      <c r="B6" s="23"/>
      <c r="C6" s="23"/>
      <c r="D6" s="23"/>
      <c r="E6" s="23"/>
      <c r="F6" s="23"/>
      <c r="G6" s="1"/>
      <c r="H6" s="2"/>
      <c r="I6" s="2"/>
    </row>
    <row r="9" spans="2:4" ht="12.75">
      <c r="B9" s="6" t="s">
        <v>1</v>
      </c>
      <c r="C9" s="6"/>
      <c r="D9" s="6"/>
    </row>
    <row r="11" spans="2:6" ht="25.5">
      <c r="B11" s="4" t="s">
        <v>2</v>
      </c>
      <c r="C11" s="4" t="s">
        <v>3</v>
      </c>
      <c r="D11" s="7" t="s">
        <v>75</v>
      </c>
      <c r="E11" s="7" t="s">
        <v>76</v>
      </c>
      <c r="F11" s="24" t="s">
        <v>80</v>
      </c>
    </row>
    <row r="12" spans="2:6" ht="12.75">
      <c r="B12" s="3" t="s">
        <v>4</v>
      </c>
      <c r="C12" s="3" t="s">
        <v>5</v>
      </c>
      <c r="D12" s="3">
        <v>44423.68</v>
      </c>
      <c r="E12" s="3">
        <v>88800</v>
      </c>
      <c r="F12" s="25">
        <f>D12/E12*100</f>
        <v>50.026666666666664</v>
      </c>
    </row>
    <row r="13" spans="2:6" ht="12.75">
      <c r="B13" s="3" t="s">
        <v>6</v>
      </c>
      <c r="C13" s="3" t="s">
        <v>7</v>
      </c>
      <c r="D13" s="3">
        <v>54574</v>
      </c>
      <c r="E13" s="3">
        <v>105000</v>
      </c>
      <c r="F13" s="25">
        <f aca="true" t="shared" si="0" ref="F13:F34">D13/E13*100</f>
        <v>51.9752380952381</v>
      </c>
    </row>
    <row r="14" spans="2:6" ht="12.75">
      <c r="B14" s="3" t="s">
        <v>8</v>
      </c>
      <c r="C14" s="3" t="s">
        <v>9</v>
      </c>
      <c r="D14" s="3">
        <v>60633.35</v>
      </c>
      <c r="E14" s="3">
        <v>110000</v>
      </c>
      <c r="F14" s="25">
        <f t="shared" si="0"/>
        <v>55.12122727272727</v>
      </c>
    </row>
    <row r="15" spans="2:6" ht="12.75">
      <c r="B15" s="3" t="s">
        <v>10</v>
      </c>
      <c r="C15" s="3" t="s">
        <v>11</v>
      </c>
      <c r="D15" s="3">
        <v>84374.65</v>
      </c>
      <c r="E15" s="3">
        <v>185000</v>
      </c>
      <c r="F15" s="25">
        <f t="shared" si="0"/>
        <v>45.60791891891892</v>
      </c>
    </row>
    <row r="16" spans="2:6" ht="12.75">
      <c r="B16" s="3" t="s">
        <v>12</v>
      </c>
      <c r="C16" s="3" t="s">
        <v>13</v>
      </c>
      <c r="D16" s="3">
        <v>6010.49</v>
      </c>
      <c r="E16" s="3">
        <v>9000</v>
      </c>
      <c r="F16" s="25">
        <f t="shared" si="0"/>
        <v>66.78322222222222</v>
      </c>
    </row>
    <row r="17" spans="2:6" ht="12.75">
      <c r="B17" s="3" t="s">
        <v>14</v>
      </c>
      <c r="C17" s="3" t="s">
        <v>15</v>
      </c>
      <c r="D17" s="3">
        <v>9629.45</v>
      </c>
      <c r="E17" s="3">
        <v>16000</v>
      </c>
      <c r="F17" s="25">
        <f t="shared" si="0"/>
        <v>60.1840625</v>
      </c>
    </row>
    <row r="18" spans="2:6" ht="12.75">
      <c r="B18" s="3" t="s">
        <v>16</v>
      </c>
      <c r="C18" s="3" t="s">
        <v>17</v>
      </c>
      <c r="D18" s="3">
        <v>19290.32</v>
      </c>
      <c r="E18" s="3">
        <v>100000</v>
      </c>
      <c r="F18" s="25">
        <f t="shared" si="0"/>
        <v>19.29032</v>
      </c>
    </row>
    <row r="19" spans="2:6" ht="12.75">
      <c r="B19" s="3" t="s">
        <v>18</v>
      </c>
      <c r="C19" s="3" t="s">
        <v>19</v>
      </c>
      <c r="D19" s="3">
        <v>1226.38</v>
      </c>
      <c r="E19" s="3">
        <v>2050</v>
      </c>
      <c r="F19" s="25">
        <f t="shared" si="0"/>
        <v>59.823414634146346</v>
      </c>
    </row>
    <row r="20" spans="2:6" ht="12.75">
      <c r="B20" s="3" t="s">
        <v>20</v>
      </c>
      <c r="C20" s="3" t="s">
        <v>21</v>
      </c>
      <c r="D20" s="3">
        <v>3904.02</v>
      </c>
      <c r="E20" s="3">
        <v>7000</v>
      </c>
      <c r="F20" s="25">
        <f t="shared" si="0"/>
        <v>55.77171428571428</v>
      </c>
    </row>
    <row r="21" spans="2:6" ht="25.5">
      <c r="B21" s="4" t="s">
        <v>22</v>
      </c>
      <c r="C21" s="4" t="s">
        <v>45</v>
      </c>
      <c r="D21" s="4">
        <v>126088.79</v>
      </c>
      <c r="E21" s="4">
        <v>274256.55</v>
      </c>
      <c r="F21" s="25">
        <f t="shared" si="0"/>
        <v>45.97475976416972</v>
      </c>
    </row>
    <row r="22" spans="2:6" ht="12.75" hidden="1">
      <c r="B22" s="3"/>
      <c r="C22" s="3" t="s">
        <v>23</v>
      </c>
      <c r="D22" s="3"/>
      <c r="E22" s="3"/>
      <c r="F22" s="25" t="e">
        <f t="shared" si="0"/>
        <v>#DIV/0!</v>
      </c>
    </row>
    <row r="23" spans="2:6" ht="12.75">
      <c r="B23" s="3" t="s">
        <v>24</v>
      </c>
      <c r="C23" s="3" t="s">
        <v>25</v>
      </c>
      <c r="D23" s="3">
        <v>255594.42</v>
      </c>
      <c r="E23" s="3">
        <v>540400</v>
      </c>
      <c r="F23" s="25">
        <f t="shared" si="0"/>
        <v>47.29726498889711</v>
      </c>
    </row>
    <row r="24" spans="2:6" ht="12.75">
      <c r="B24" s="3" t="s">
        <v>26</v>
      </c>
      <c r="C24" s="3" t="s">
        <v>27</v>
      </c>
      <c r="D24" s="3">
        <v>96241.97</v>
      </c>
      <c r="E24" s="3">
        <v>170000</v>
      </c>
      <c r="F24" s="25">
        <f t="shared" si="0"/>
        <v>56.61292352941176</v>
      </c>
    </row>
    <row r="25" spans="2:6" ht="12.75">
      <c r="B25" s="3" t="s">
        <v>28</v>
      </c>
      <c r="C25" s="3" t="s">
        <v>29</v>
      </c>
      <c r="D25" s="3">
        <v>47613.07</v>
      </c>
      <c r="E25" s="3">
        <v>105600</v>
      </c>
      <c r="F25" s="25">
        <f t="shared" si="0"/>
        <v>45.088134469696975</v>
      </c>
    </row>
    <row r="26" spans="2:6" ht="12.75">
      <c r="B26" s="3" t="s">
        <v>30</v>
      </c>
      <c r="C26" s="3" t="s">
        <v>31</v>
      </c>
      <c r="D26" s="3">
        <v>4453.73</v>
      </c>
      <c r="E26" s="3">
        <v>11500</v>
      </c>
      <c r="F26" s="25">
        <f t="shared" si="0"/>
        <v>38.728086956521736</v>
      </c>
    </row>
    <row r="27" spans="2:6" ht="12.75">
      <c r="B27" s="3" t="s">
        <v>32</v>
      </c>
      <c r="C27" s="3" t="s">
        <v>33</v>
      </c>
      <c r="D27" s="3">
        <v>16753.38</v>
      </c>
      <c r="E27" s="3">
        <v>16753.38</v>
      </c>
      <c r="F27" s="25">
        <f t="shared" si="0"/>
        <v>100</v>
      </c>
    </row>
    <row r="28" spans="2:6" ht="12.75">
      <c r="B28" s="3" t="s">
        <v>34</v>
      </c>
      <c r="C28" s="3" t="s">
        <v>35</v>
      </c>
      <c r="D28" s="3">
        <v>52853.73</v>
      </c>
      <c r="E28" s="3">
        <v>90000</v>
      </c>
      <c r="F28" s="25">
        <f t="shared" si="0"/>
        <v>58.72636666666667</v>
      </c>
    </row>
    <row r="29" spans="2:6" ht="12.75">
      <c r="B29" s="3" t="s">
        <v>36</v>
      </c>
      <c r="C29" s="3" t="s">
        <v>37</v>
      </c>
      <c r="D29" s="3">
        <v>5069.65</v>
      </c>
      <c r="E29" s="3">
        <v>9700</v>
      </c>
      <c r="F29" s="25">
        <f t="shared" si="0"/>
        <v>52.264432989690725</v>
      </c>
    </row>
    <row r="30" spans="2:6" ht="12.75">
      <c r="B30" s="3" t="s">
        <v>38</v>
      </c>
      <c r="C30" s="3" t="s">
        <v>39</v>
      </c>
      <c r="D30" s="3">
        <v>40.07</v>
      </c>
      <c r="E30" s="3">
        <v>40.07</v>
      </c>
      <c r="F30" s="25">
        <f t="shared" si="0"/>
        <v>100</v>
      </c>
    </row>
    <row r="31" spans="2:6" ht="12.75">
      <c r="B31" s="3" t="s">
        <v>40</v>
      </c>
      <c r="C31" s="3" t="s">
        <v>41</v>
      </c>
      <c r="D31" s="3"/>
      <c r="E31" s="3"/>
      <c r="F31" s="25"/>
    </row>
    <row r="32" spans="2:6" ht="25.5">
      <c r="B32" s="4" t="s">
        <v>42</v>
      </c>
      <c r="C32" s="4" t="s">
        <v>46</v>
      </c>
      <c r="D32" s="4">
        <v>16037</v>
      </c>
      <c r="E32" s="4">
        <v>16500</v>
      </c>
      <c r="F32" s="25">
        <f t="shared" si="0"/>
        <v>97.1939393939394</v>
      </c>
    </row>
    <row r="33" spans="2:6" ht="12.75" hidden="1">
      <c r="B33" s="3"/>
      <c r="C33" s="3" t="s">
        <v>43</v>
      </c>
      <c r="D33" s="3"/>
      <c r="E33" s="3"/>
      <c r="F33" s="25" t="e">
        <f t="shared" si="0"/>
        <v>#DIV/0!</v>
      </c>
    </row>
    <row r="34" spans="2:6" ht="12.75">
      <c r="B34" s="3"/>
      <c r="C34" s="3" t="s">
        <v>44</v>
      </c>
      <c r="D34" s="3">
        <f>SUM(D12:D33)</f>
        <v>904812.1499999999</v>
      </c>
      <c r="E34" s="3">
        <f>SUM(E12:E33)</f>
        <v>1857600</v>
      </c>
      <c r="F34" s="25">
        <f t="shared" si="0"/>
        <v>48.70866440568475</v>
      </c>
    </row>
    <row r="37" spans="1:5" ht="12.75">
      <c r="A37" s="6"/>
      <c r="B37" s="6" t="s">
        <v>47</v>
      </c>
      <c r="C37" s="6"/>
      <c r="D37" s="6"/>
      <c r="E37" s="6"/>
    </row>
    <row r="39" spans="2:5" ht="25.5">
      <c r="B39" s="4" t="s">
        <v>2</v>
      </c>
      <c r="C39" s="4" t="s">
        <v>48</v>
      </c>
      <c r="D39" s="7" t="s">
        <v>75</v>
      </c>
      <c r="E39" s="7" t="s">
        <v>76</v>
      </c>
    </row>
    <row r="40" spans="2:5" ht="12.75">
      <c r="B40" s="3" t="s">
        <v>4</v>
      </c>
      <c r="C40" s="3" t="s">
        <v>49</v>
      </c>
      <c r="D40" s="3">
        <v>780000</v>
      </c>
      <c r="E40" s="3">
        <v>1486800</v>
      </c>
    </row>
    <row r="41" spans="2:5" ht="12.75">
      <c r="B41" s="3" t="s">
        <v>6</v>
      </c>
      <c r="C41" s="3" t="s">
        <v>51</v>
      </c>
      <c r="D41" s="3">
        <v>4400</v>
      </c>
      <c r="E41" s="3">
        <v>4400</v>
      </c>
    </row>
    <row r="42" spans="2:5" ht="25.5">
      <c r="B42" s="4" t="s">
        <v>8</v>
      </c>
      <c r="C42" s="4" t="s">
        <v>50</v>
      </c>
      <c r="D42" s="4">
        <v>127328.52</v>
      </c>
      <c r="E42" s="4">
        <v>250000</v>
      </c>
    </row>
    <row r="43" spans="2:5" ht="12.75">
      <c r="B43" s="3" t="s">
        <v>10</v>
      </c>
      <c r="C43" s="3" t="s">
        <v>52</v>
      </c>
      <c r="D43" s="3">
        <v>360.52</v>
      </c>
      <c r="E43" s="3">
        <v>1000</v>
      </c>
    </row>
    <row r="44" spans="2:5" ht="12.75">
      <c r="B44" s="3" t="s">
        <v>12</v>
      </c>
      <c r="C44" s="3" t="s">
        <v>53</v>
      </c>
      <c r="D44" s="3">
        <v>22703.32</v>
      </c>
      <c r="E44" s="3">
        <v>45400</v>
      </c>
    </row>
    <row r="45" spans="2:5" ht="12.75">
      <c r="B45" s="3" t="s">
        <v>59</v>
      </c>
      <c r="C45" s="3" t="s">
        <v>62</v>
      </c>
      <c r="D45" s="3">
        <v>0</v>
      </c>
      <c r="E45" s="3">
        <v>70000</v>
      </c>
    </row>
    <row r="46" spans="2:5" ht="12.75">
      <c r="B46" s="18"/>
      <c r="C46" s="19" t="s">
        <v>60</v>
      </c>
      <c r="D46" s="20">
        <f>SUM(D40:D45)</f>
        <v>934792.36</v>
      </c>
      <c r="E46" s="20">
        <f>SUM(E40:E45)</f>
        <v>1857600</v>
      </c>
    </row>
    <row r="54" ht="12.75">
      <c r="B54" t="s">
        <v>55</v>
      </c>
    </row>
    <row r="55" ht="12.75">
      <c r="B55" t="s">
        <v>63</v>
      </c>
    </row>
    <row r="56" ht="12.75">
      <c r="B56" t="s">
        <v>64</v>
      </c>
    </row>
    <row r="57" spans="2:5" ht="12.75">
      <c r="B57" s="6"/>
      <c r="C57" s="6"/>
      <c r="D57" s="6"/>
      <c r="E57" s="6"/>
    </row>
    <row r="58" ht="12.75">
      <c r="B58" t="s">
        <v>65</v>
      </c>
    </row>
    <row r="59" spans="2:6" ht="12.75">
      <c r="B59" s="8"/>
      <c r="C59" s="10"/>
      <c r="D59" s="10"/>
      <c r="E59" s="10"/>
      <c r="F59" s="5"/>
    </row>
    <row r="60" spans="2:5" ht="12.75">
      <c r="B60" s="8"/>
      <c r="C60" s="8"/>
      <c r="D60" s="8"/>
      <c r="E60" s="8"/>
    </row>
    <row r="61" spans="2:5" ht="12.75">
      <c r="B61" s="9" t="s">
        <v>56</v>
      </c>
      <c r="C61" s="9"/>
      <c r="D61" s="9"/>
      <c r="E61" s="9"/>
    </row>
    <row r="62" spans="2:5" ht="12.75">
      <c r="B62" s="9" t="s">
        <v>74</v>
      </c>
      <c r="C62" s="9"/>
      <c r="D62" s="9"/>
      <c r="E62" s="9"/>
    </row>
    <row r="63" spans="2:5" ht="12.75">
      <c r="B63" s="9" t="s">
        <v>72</v>
      </c>
      <c r="C63" s="9"/>
      <c r="D63" s="9"/>
      <c r="E63" s="9"/>
    </row>
    <row r="64" spans="2:5" ht="12.75">
      <c r="B64" s="11"/>
      <c r="C64" s="11"/>
      <c r="D64" s="11"/>
      <c r="E64" s="11"/>
    </row>
    <row r="65" spans="2:5" ht="12.75">
      <c r="B65" s="9" t="s">
        <v>73</v>
      </c>
      <c r="C65" s="9"/>
      <c r="D65" s="9"/>
      <c r="E65" s="9"/>
    </row>
    <row r="66" spans="2:5" ht="12.75">
      <c r="B66" s="9" t="s">
        <v>61</v>
      </c>
      <c r="C66" s="10"/>
      <c r="D66" s="10"/>
      <c r="E66" s="9"/>
    </row>
    <row r="67" spans="2:5" ht="12.75">
      <c r="B67" s="9" t="s">
        <v>57</v>
      </c>
      <c r="C67" s="8"/>
      <c r="D67" s="8"/>
      <c r="E67" s="9"/>
    </row>
    <row r="68" spans="2:5" ht="12.75">
      <c r="B68" s="9" t="s">
        <v>70</v>
      </c>
      <c r="C68" s="9"/>
      <c r="D68" s="9"/>
      <c r="E68" s="9"/>
    </row>
    <row r="69" ht="12.75">
      <c r="B69" s="17" t="s">
        <v>71</v>
      </c>
    </row>
    <row r="70" spans="2:5" ht="12.75">
      <c r="B70" s="16"/>
      <c r="C70" s="12"/>
      <c r="D70" s="12"/>
      <c r="E70" s="12"/>
    </row>
    <row r="71" spans="2:5" ht="12.75">
      <c r="B71" s="16" t="s">
        <v>66</v>
      </c>
      <c r="C71" s="13"/>
      <c r="D71" s="13"/>
      <c r="E71" s="13"/>
    </row>
    <row r="72" spans="2:6" ht="12.75">
      <c r="B72" s="14"/>
      <c r="C72" s="14"/>
      <c r="D72" s="15"/>
      <c r="E72" s="15"/>
      <c r="F72" s="5"/>
    </row>
    <row r="73" spans="2:5" ht="12.75">
      <c r="B73" s="16" t="s">
        <v>58</v>
      </c>
      <c r="C73" s="14"/>
      <c r="D73" s="8"/>
      <c r="E73" s="8"/>
    </row>
    <row r="74" spans="2:5" ht="12.75">
      <c r="B74" s="16" t="s">
        <v>68</v>
      </c>
      <c r="C74" s="14"/>
      <c r="D74" s="8"/>
      <c r="E74" s="8"/>
    </row>
    <row r="75" spans="2:5" ht="12.75">
      <c r="B75" s="16" t="s">
        <v>69</v>
      </c>
      <c r="C75" s="14"/>
      <c r="D75" s="8"/>
      <c r="E75" s="8"/>
    </row>
    <row r="76" spans="2:5" ht="12.75">
      <c r="B76" s="14"/>
      <c r="C76" s="14"/>
      <c r="D76" s="8"/>
      <c r="E76" s="8"/>
    </row>
    <row r="77" spans="2:5" ht="12.75">
      <c r="B77" s="16" t="s">
        <v>67</v>
      </c>
      <c r="C77" s="14"/>
      <c r="D77" s="8"/>
      <c r="E77" s="8"/>
    </row>
    <row r="78" spans="2:5" ht="12.75">
      <c r="B78" s="13"/>
      <c r="C78" s="13"/>
      <c r="D78" s="13"/>
      <c r="E78" s="13"/>
    </row>
  </sheetData>
  <sheetProtection/>
  <mergeCells count="5">
    <mergeCell ref="A4:F4"/>
    <mergeCell ref="A5:F5"/>
    <mergeCell ref="A6:F6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Anna Szostak</cp:lastModifiedBy>
  <cp:lastPrinted>2018-08-30T10:19:34Z</cp:lastPrinted>
  <dcterms:created xsi:type="dcterms:W3CDTF">2007-07-26T09:18:24Z</dcterms:created>
  <dcterms:modified xsi:type="dcterms:W3CDTF">2018-08-30T10:19:43Z</dcterms:modified>
  <cp:category/>
  <cp:version/>
  <cp:contentType/>
  <cp:contentStatus/>
</cp:coreProperties>
</file>