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<sst xmlns="http://schemas.openxmlformats.org/spreadsheetml/2006/main" count="42" uniqueCount="34">
  <si>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Nazwa zadania</t>
  </si>
  <si>
    <t>Plan ogółem</t>
  </si>
  <si>
    <t>Wykonanie ogółem</t>
  </si>
  <si>
    <t>Razem</t>
  </si>
  <si>
    <t>Realizacja w latach</t>
  </si>
  <si>
    <t>-</t>
  </si>
  <si>
    <t>Stopień wykonania</t>
  </si>
  <si>
    <t>2017-2020</t>
  </si>
  <si>
    <t>2019-2021</t>
  </si>
  <si>
    <t>2019-2020</t>
  </si>
  <si>
    <t>1. Odnawialne Źródła energii poprawą jakości środowiska naturalnego na terenie Gmin Partnerskich- Cel: Aplikowanie o dotację Europejskiego Funduszu Rozwoju Regionalnego w ramach konkursu nr 4.1.3, ogłoszonego ze środków Regionalnego Programu Operacyjnego województwa Śląskiego na lata 2014-2020, oś prorytetowa 4. Efektywność energetyczna, odnawialne źródła energii i gospodarka niskoemisyjna, działanie 4.1. odnawialne źródła energii, poddziałanie: 4.1.3. odnawialne źródła energii- konkurs.</t>
  </si>
  <si>
    <t>2017-2022</t>
  </si>
  <si>
    <t>Plan na 2020</t>
  </si>
  <si>
    <t>Programy, projekty i zadania majątkowe - stopień realizacji za I półrocze 2020 rok</t>
  </si>
  <si>
    <t>Wykonanie za I półrocze 2020</t>
  </si>
  <si>
    <t>2020-2021</t>
  </si>
  <si>
    <t>2020-2022</t>
  </si>
  <si>
    <t>3. Termomodernizacja budynków użyteczności publicznej na terenie gminy Kuźnia Raciborska - Główny cel zadania: poprawa parametrów efektywności energetycznej budynków użyteczności publicznej w gminie Kuźnia Raciborska. Ograniczenie strat energii podczas ogrzewania budynków, redukcja emisji zanieczyszczeń</t>
  </si>
  <si>
    <t>2020-2023</t>
  </si>
  <si>
    <t>2.Szerokie tory do kultury- inwestycja w Zabytkową Stację Kolejki Wąskotorowej w Rudach- Celem przedsięwzięcia jest zwiększenie oferty zarówno kulturalnej jak i turystycznej kolejki wąskotorowej w Rudach</t>
  </si>
  <si>
    <t>4. Przebudowa drogi gminnej -ul.Powstańcow w Kuźni Raciborskiej - Główny cel zadania: poprawa bezpieczeństwa na drogach gminnych oraz budowa nowej infrastruktury drogowej</t>
  </si>
  <si>
    <t>5. Termomodernizacja budynków komunalnych na terenie Kuźni Raciborskiej - Celem przedsięwzięcia jest termomodernizacja budynków komunalnych przy ul. Kasztanowej 6 i Słowackiego 5  wraz z wymianą źródła ciepła</t>
  </si>
  <si>
    <t xml:space="preserve">6. Wydatki na objęcie dodatkowych udziałów Gminnego Przedsiębiorstwa Wodociągów i Kanalizacji Sp. z o.o. z siedzibą w Kuźni Raciborskiej- celem przedsięwzięcia jest wniesienie przez Gminę Kuźnia Raciborska do GPWiK Sp. z o.o. wkładu pieniężnego na podwyższenie udziału Gminy w kapitale zakładowym z przeznaczeniem na zabezpieczenie wkładu własnego na realizację zadań budowy ujęć wody i magistrali wodociągowej wraz ze stacją uzdatniania wody (SUW) oraz budowe instalacji do eglomeracji osabu ściekowego wraz z instalacją forowoltaiczną </t>
  </si>
  <si>
    <t xml:space="preserve">7.Szlak Matki Boskiej po obu stronach granica - Głównym celem zadania jes zwiększenie wykorzystania potencjału zasobów przyrodniczych i kulturowych </t>
  </si>
  <si>
    <t>9. Przekształcenie poprzemysłowego terenu pod teren inwestycyjny w Kuźni Raciborskiej - Głównym celem projektu jest ulepszenie warunków rozwoju małych i średnich przedsiębiorstw w gminie poprzez kompleksowe uzbrojenie i skomunikowanie nowych terenów inwestycyjnych  w Kuźni Raciborskiej</t>
  </si>
  <si>
    <t>8. Przebudowa drogi gminnej ul. Cysterska i ul. Sobieskiego w Rudach - Główny cel zadania: Przebudowa drogi na odcinku 1559 m. Nawierzchnie o nośności KR5-415 mb i KR3-144 mb</t>
  </si>
  <si>
    <t>10. Równość szans - równa edukacja - zajęcia terapeutyczne w przedszkolach w Kuźni Raciborskiej - Głównym celem projektu jest zwiększenie dostępu do wysokiej jakości specjalistycznych zajęć dodatkowych dla dzieci z niepełnosprawnściami oraz wszystkich dzieci uczestniczących do przedszkola zlokalizowanego w Kuźni Raciborskiej do VIII 2021r.</t>
  </si>
  <si>
    <t>13. Modernizacja i termomodernizacja budynku Urzędu Miejskiego w Kuźni Raciborskiej - Główny cel zadania: poprawa parametrów efektywności energetycznej Urzędu Miejskiego w Kuźni Raciborskiej</t>
  </si>
  <si>
    <t xml:space="preserve">16. Przebudowa drogi powiatowej nr 3509S w miejscowości Turze ma odcinku od zatoki autobusowej przy skrzyżowaniu z drogą powiatową nr 3534S od wału przed mostem na rzece Ruda. - Cel przedsięwzięcia: poprawa życia mieszkańców </t>
  </si>
  <si>
    <t>17. Przebudowa dróg powiatowych nr 3509S od mostu na rzece Ruda w Siesliskach do rejonu działki nr 653 w Turzu oraz nr 3534S od skrzyżowania z DP 3509S do cieku wodnego w Budziskach - Cel przedsięwzięcia: poprawa życia mieszkańców</t>
  </si>
  <si>
    <t xml:space="preserve">18. Odnawialne źródła energii poprawą jakości środowiska naturalnego na terenie Gmin Partnerskich: Tarnowskie Góry, Gaszowice, Jejkowice, Lyski, Krupski Młyn, Kuźnia Raciborska, Nędza, Lelów, Psary, Sośnicowice, Tworógw ramach zadania "Poprawa jakości powietrza poprzez zwiększenie udziału OZE w wytwarzaniu energii na terenie Gminy Kuźnia Raciborska - Celem przedsięwzięcia jest poprawa środowiska naturalnego </t>
  </si>
  <si>
    <t>19. Termomodernizacja budynków użyteczności publicznej na terenie gmniny Kuźnia Raciborska - Główny cel zadania: poprawa paramentrów efektywności energetycznej budynków użyteczności publicznej w gminie Kuźnia Raciborska, Ograniczenie strat energii podczas ogrzewania budynków, redukcja emisji zanieczyszczeń</t>
  </si>
  <si>
    <t>z dnia 27 sierpnia 2020 r.</t>
  </si>
  <si>
    <t>Zał. Nr 10 do Zarządzenia Nr B.0050.245.2020 Burmistrza Miasta Kuźnia Raciborska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</si>
</sst>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9" fontId="3" fillId="0" borderId="10" xfId="52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 wrapText="1"/>
      <protection/>
    </xf>
    <xf numFmtId="10" fontId="3" fillId="0" borderId="10" xfId="52" applyNumberFormat="1" applyFont="1" applyBorder="1" applyAlignment="1" applyProtection="1">
      <alignment horizontal="center" vertical="center" wrapText="1"/>
      <protection/>
    </xf>
    <xf numFmtId="2" fontId="7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9" fontId="0" fillId="0" borderId="10" xfId="52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9" fontId="3" fillId="0" borderId="11" xfId="52" applyFont="1" applyFill="1" applyBorder="1" applyAlignment="1" applyProtection="1">
      <alignment horizontal="center" vertical="center"/>
      <protection/>
    </xf>
    <xf numFmtId="9" fontId="3" fillId="0" borderId="14" xfId="52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0" zoomScaleNormal="70" zoomScalePageLayoutView="0" workbookViewId="0" topLeftCell="A1">
      <selection activeCell="I13" sqref="I13"/>
    </sheetView>
  </sheetViews>
  <sheetFormatPr defaultColWidth="11.57421875" defaultRowHeight="12.75"/>
  <cols>
    <col min="1" max="1" width="26.00390625" style="0" customWidth="1"/>
    <col min="2" max="2" width="13.57421875" style="0" customWidth="1"/>
    <col min="3" max="3" width="15.140625" style="0" customWidth="1"/>
    <col min="4" max="4" width="16.28125" style="0" customWidth="1"/>
    <col min="5" max="5" width="11.57421875" style="0" bestFit="1" customWidth="1"/>
    <col min="6" max="6" width="15.421875" style="0" customWidth="1"/>
    <col min="7" max="7" width="17.00390625" style="0" customWidth="1"/>
  </cols>
  <sheetData>
    <row r="1" spans="1:7" ht="21.75" customHeight="1">
      <c r="A1" s="44" t="s">
        <v>33</v>
      </c>
      <c r="B1" s="44"/>
      <c r="C1" s="44"/>
      <c r="D1" s="44"/>
      <c r="E1" s="44"/>
      <c r="F1" s="44"/>
      <c r="G1" s="44"/>
    </row>
    <row r="2" spans="1:7" ht="21.75" customHeight="1">
      <c r="A2" s="44" t="s">
        <v>32</v>
      </c>
      <c r="B2" s="44"/>
      <c r="C2" s="44"/>
      <c r="D2" s="44"/>
      <c r="E2" s="44"/>
      <c r="F2" s="44"/>
      <c r="G2" s="44"/>
    </row>
    <row r="3" spans="1:7" ht="15">
      <c r="A3" s="11"/>
      <c r="B3" s="11"/>
      <c r="C3" s="11"/>
      <c r="D3" s="11"/>
      <c r="E3" s="11"/>
      <c r="F3" s="11"/>
      <c r="G3" s="11"/>
    </row>
    <row r="4" spans="1:7" ht="15.75">
      <c r="A4" s="43" t="s">
        <v>13</v>
      </c>
      <c r="B4" s="43"/>
      <c r="C4" s="43"/>
      <c r="D4" s="43"/>
      <c r="E4" s="43"/>
      <c r="F4" s="43"/>
      <c r="G4" s="43"/>
    </row>
    <row r="5" spans="1:7" ht="15.75">
      <c r="A5" s="12"/>
      <c r="B5" s="12"/>
      <c r="C5" s="11"/>
      <c r="D5" s="11"/>
      <c r="E5" s="11"/>
      <c r="F5" s="11"/>
      <c r="G5" s="11"/>
    </row>
    <row r="6" spans="1:7" ht="15">
      <c r="A6" s="11"/>
      <c r="B6" s="11"/>
      <c r="C6" s="11"/>
      <c r="D6" s="11"/>
      <c r="E6" s="11"/>
      <c r="F6" s="11"/>
      <c r="G6" s="11"/>
    </row>
    <row r="7" spans="1:7" ht="45">
      <c r="A7" s="13" t="s">
        <v>0</v>
      </c>
      <c r="B7" s="14" t="s">
        <v>4</v>
      </c>
      <c r="C7" s="13" t="s">
        <v>1</v>
      </c>
      <c r="D7" s="14" t="s">
        <v>2</v>
      </c>
      <c r="E7" s="14" t="s">
        <v>6</v>
      </c>
      <c r="F7" s="13" t="s">
        <v>12</v>
      </c>
      <c r="G7" s="23" t="s">
        <v>14</v>
      </c>
    </row>
    <row r="8" spans="1:8" ht="405">
      <c r="A8" s="24" t="s">
        <v>10</v>
      </c>
      <c r="B8" s="25" t="s">
        <v>11</v>
      </c>
      <c r="C8" s="26">
        <v>8434817.04</v>
      </c>
      <c r="D8" s="27">
        <f>2460+G8</f>
        <v>2460</v>
      </c>
      <c r="E8" s="28">
        <f aca="true" t="shared" si="0" ref="E8:E21">D8/C8</f>
        <v>0.00029164829400970627</v>
      </c>
      <c r="F8" s="29">
        <v>400992.04</v>
      </c>
      <c r="G8" s="27">
        <v>0</v>
      </c>
      <c r="H8" s="38"/>
    </row>
    <row r="9" spans="1:8" s="10" customFormat="1" ht="172.5" customHeight="1">
      <c r="A9" s="20" t="s">
        <v>19</v>
      </c>
      <c r="B9" s="21" t="s">
        <v>7</v>
      </c>
      <c r="C9" s="21">
        <v>1641492.36</v>
      </c>
      <c r="D9" s="21">
        <f>486756.47+621515.89+G9</f>
        <v>1616170.18</v>
      </c>
      <c r="E9" s="22">
        <f>D9/C9</f>
        <v>0.984573683912851</v>
      </c>
      <c r="F9" s="21">
        <v>588000</v>
      </c>
      <c r="G9" s="21">
        <v>507897.82</v>
      </c>
      <c r="H9" s="39"/>
    </row>
    <row r="10" spans="1:8" s="10" customFormat="1" ht="255">
      <c r="A10" s="30" t="s">
        <v>17</v>
      </c>
      <c r="B10" s="31" t="s">
        <v>16</v>
      </c>
      <c r="C10" s="31">
        <v>3525411.2</v>
      </c>
      <c r="D10" s="31">
        <f>G10</f>
        <v>0</v>
      </c>
      <c r="E10" s="22">
        <f t="shared" si="0"/>
        <v>0</v>
      </c>
      <c r="F10" s="31">
        <v>1135954.41</v>
      </c>
      <c r="G10" s="21">
        <v>0</v>
      </c>
      <c r="H10" s="39"/>
    </row>
    <row r="11" spans="1:8" s="10" customFormat="1" ht="147.75" customHeight="1">
      <c r="A11" s="30" t="s">
        <v>20</v>
      </c>
      <c r="B11" s="31" t="s">
        <v>8</v>
      </c>
      <c r="C11" s="31">
        <v>1811963.36</v>
      </c>
      <c r="D11" s="31">
        <v>265.19</v>
      </c>
      <c r="E11" s="22">
        <f t="shared" si="0"/>
        <v>0.00014635505653933312</v>
      </c>
      <c r="F11" s="31">
        <v>1811963.36</v>
      </c>
      <c r="G11" s="32">
        <v>265.19</v>
      </c>
      <c r="H11" s="39"/>
    </row>
    <row r="12" spans="1:8" s="10" customFormat="1" ht="198" customHeight="1">
      <c r="A12" s="30" t="s">
        <v>21</v>
      </c>
      <c r="B12" s="31" t="s">
        <v>8</v>
      </c>
      <c r="C12" s="31">
        <v>694505.1</v>
      </c>
      <c r="D12" s="31">
        <v>0</v>
      </c>
      <c r="E12" s="22">
        <f t="shared" si="0"/>
        <v>0</v>
      </c>
      <c r="F12" s="31">
        <v>334497.33</v>
      </c>
      <c r="G12" s="21">
        <v>0</v>
      </c>
      <c r="H12" s="39"/>
    </row>
    <row r="13" spans="1:8" ht="409.5" customHeight="1">
      <c r="A13" s="45" t="s">
        <v>22</v>
      </c>
      <c r="B13" s="45" t="s">
        <v>18</v>
      </c>
      <c r="C13" s="41">
        <v>4500000</v>
      </c>
      <c r="D13" s="41">
        <v>0</v>
      </c>
      <c r="E13" s="47">
        <f t="shared" si="0"/>
        <v>0</v>
      </c>
      <c r="F13" s="41">
        <v>0</v>
      </c>
      <c r="G13" s="41">
        <v>0</v>
      </c>
      <c r="H13" s="40"/>
    </row>
    <row r="14" spans="1:8" ht="15" customHeight="1">
      <c r="A14" s="46"/>
      <c r="B14" s="46"/>
      <c r="C14" s="42"/>
      <c r="D14" s="42"/>
      <c r="E14" s="48"/>
      <c r="F14" s="42"/>
      <c r="G14" s="42"/>
      <c r="H14" s="40"/>
    </row>
    <row r="15" spans="1:8" ht="148.5" customHeight="1">
      <c r="A15" s="15" t="s">
        <v>23</v>
      </c>
      <c r="B15" s="16" t="s">
        <v>9</v>
      </c>
      <c r="C15" s="17">
        <v>220569.08</v>
      </c>
      <c r="D15" s="17">
        <v>19199</v>
      </c>
      <c r="E15" s="22">
        <f t="shared" si="0"/>
        <v>0.08704302525086473</v>
      </c>
      <c r="F15" s="33">
        <v>201370.08</v>
      </c>
      <c r="G15" s="34">
        <v>0</v>
      </c>
      <c r="H15" s="40"/>
    </row>
    <row r="16" spans="1:8" ht="170.25" customHeight="1">
      <c r="A16" s="15" t="s">
        <v>25</v>
      </c>
      <c r="B16" s="16" t="s">
        <v>9</v>
      </c>
      <c r="C16" s="17">
        <v>3362998.68</v>
      </c>
      <c r="D16" s="17">
        <v>959.4</v>
      </c>
      <c r="E16" s="22">
        <f t="shared" si="0"/>
        <v>0.0002852811110826841</v>
      </c>
      <c r="F16" s="33">
        <v>3173932.68</v>
      </c>
      <c r="G16" s="34">
        <v>959.4</v>
      </c>
      <c r="H16" s="40"/>
    </row>
    <row r="17" spans="1:8" ht="258" customHeight="1">
      <c r="A17" s="15" t="s">
        <v>24</v>
      </c>
      <c r="B17" s="16" t="s">
        <v>9</v>
      </c>
      <c r="C17" s="17">
        <v>1225845.82</v>
      </c>
      <c r="D17" s="17">
        <f>4551+575032.4</f>
        <v>579583.4</v>
      </c>
      <c r="E17" s="22">
        <f t="shared" si="0"/>
        <v>0.4728028521563992</v>
      </c>
      <c r="F17" s="33">
        <v>1024780.75</v>
      </c>
      <c r="G17" s="34">
        <v>575032.4</v>
      </c>
      <c r="H17" s="40"/>
    </row>
    <row r="18" spans="1:8" ht="288.75" customHeight="1">
      <c r="A18" s="36" t="s">
        <v>26</v>
      </c>
      <c r="B18" s="16" t="s">
        <v>15</v>
      </c>
      <c r="C18" s="17">
        <v>85920</v>
      </c>
      <c r="D18" s="17">
        <v>0</v>
      </c>
      <c r="E18" s="22">
        <f t="shared" si="0"/>
        <v>0</v>
      </c>
      <c r="F18" s="33">
        <v>85920</v>
      </c>
      <c r="G18" s="34">
        <v>0</v>
      </c>
      <c r="H18" s="40"/>
    </row>
    <row r="19" spans="1:8" ht="172.5" customHeight="1">
      <c r="A19" s="37" t="s">
        <v>27</v>
      </c>
      <c r="B19" s="16" t="s">
        <v>16</v>
      </c>
      <c r="C19" s="17">
        <v>1500000</v>
      </c>
      <c r="D19" s="17">
        <v>6801.9</v>
      </c>
      <c r="E19" s="22">
        <f t="shared" si="0"/>
        <v>0.0045346</v>
      </c>
      <c r="F19" s="33">
        <v>42070</v>
      </c>
      <c r="G19" s="34">
        <v>6801.9</v>
      </c>
      <c r="H19" s="40"/>
    </row>
    <row r="20" spans="1:8" ht="215.25" customHeight="1">
      <c r="A20" s="37" t="s">
        <v>28</v>
      </c>
      <c r="B20" s="16" t="s">
        <v>8</v>
      </c>
      <c r="C20" s="17">
        <v>851233.4</v>
      </c>
      <c r="D20" s="17">
        <v>0</v>
      </c>
      <c r="E20" s="22">
        <f t="shared" si="0"/>
        <v>0</v>
      </c>
      <c r="F20" s="33">
        <v>851233.4</v>
      </c>
      <c r="G20" s="34">
        <v>0</v>
      </c>
      <c r="H20" s="40"/>
    </row>
    <row r="21" spans="1:8" ht="182.25" customHeight="1">
      <c r="A21" s="37" t="s">
        <v>29</v>
      </c>
      <c r="B21" s="16" t="s">
        <v>9</v>
      </c>
      <c r="C21" s="17">
        <v>780581.4</v>
      </c>
      <c r="D21" s="17">
        <v>0</v>
      </c>
      <c r="E21" s="22">
        <f t="shared" si="0"/>
        <v>0</v>
      </c>
      <c r="F21" s="33">
        <v>780581.4</v>
      </c>
      <c r="G21" s="34">
        <v>0</v>
      </c>
      <c r="H21" s="40"/>
    </row>
    <row r="22" spans="1:8" ht="317.25" customHeight="1">
      <c r="A22" s="37" t="s">
        <v>30</v>
      </c>
      <c r="B22" s="16" t="s">
        <v>16</v>
      </c>
      <c r="C22" s="17">
        <v>67500</v>
      </c>
      <c r="D22" s="17">
        <v>0</v>
      </c>
      <c r="E22" s="22">
        <v>0</v>
      </c>
      <c r="F22" s="33">
        <v>30000</v>
      </c>
      <c r="G22" s="34">
        <v>0</v>
      </c>
      <c r="H22" s="40"/>
    </row>
    <row r="23" spans="1:8" ht="270" customHeight="1">
      <c r="A23" s="37" t="s">
        <v>31</v>
      </c>
      <c r="B23" s="16" t="s">
        <v>16</v>
      </c>
      <c r="C23" s="17">
        <v>5000</v>
      </c>
      <c r="D23" s="17">
        <v>4000</v>
      </c>
      <c r="E23" s="22">
        <f>D23/C23</f>
        <v>0.8</v>
      </c>
      <c r="F23" s="33">
        <v>5000</v>
      </c>
      <c r="G23" s="34">
        <v>4000</v>
      </c>
      <c r="H23" s="40"/>
    </row>
    <row r="24" spans="1:9" ht="15">
      <c r="A24" s="18" t="s">
        <v>3</v>
      </c>
      <c r="B24" s="18" t="s">
        <v>5</v>
      </c>
      <c r="C24" s="19">
        <f>SUM(C8:C23)</f>
        <v>28707837.43999999</v>
      </c>
      <c r="D24" s="19">
        <f>SUM(D8:D23)</f>
        <v>2229439.07</v>
      </c>
      <c r="E24" s="35">
        <f>D24/C24</f>
        <v>0.07765959643109922</v>
      </c>
      <c r="F24" s="19">
        <f>SUM(F8:F23)</f>
        <v>10466295.450000001</v>
      </c>
      <c r="G24" s="19">
        <f>SUM(G8:G16)</f>
        <v>509122.41000000003</v>
      </c>
      <c r="H24" s="10"/>
      <c r="I24" s="10"/>
    </row>
    <row r="25" spans="1:10" ht="12.75">
      <c r="A25" s="3"/>
      <c r="B25" s="3"/>
      <c r="C25" s="4"/>
      <c r="D25" s="4"/>
      <c r="E25" s="4"/>
      <c r="F25" s="4"/>
      <c r="G25" s="4"/>
      <c r="J25" s="1"/>
    </row>
    <row r="26" spans="1:7" ht="12.75">
      <c r="A26" s="3"/>
      <c r="B26" s="3"/>
      <c r="C26" s="4"/>
      <c r="D26" s="4"/>
      <c r="E26" s="4"/>
      <c r="F26" s="4"/>
      <c r="G26" s="4"/>
    </row>
    <row r="27" spans="1:7" ht="12.75">
      <c r="A27" s="3"/>
      <c r="B27" s="3"/>
      <c r="C27" s="4"/>
      <c r="D27" s="4"/>
      <c r="E27" s="4"/>
      <c r="F27" s="4"/>
      <c r="G27" s="4"/>
    </row>
    <row r="28" spans="1:7" ht="12.75">
      <c r="A28" s="3"/>
      <c r="B28" s="3"/>
      <c r="C28" s="4"/>
      <c r="D28" s="4"/>
      <c r="E28" s="4"/>
      <c r="F28" s="4"/>
      <c r="G28" s="4"/>
    </row>
    <row r="29" spans="1:7" ht="12.75">
      <c r="A29" s="9"/>
      <c r="B29" s="9"/>
      <c r="C29" s="4"/>
      <c r="D29" s="4"/>
      <c r="E29" s="4"/>
      <c r="F29" s="4"/>
      <c r="G29" s="4"/>
    </row>
    <row r="30" spans="1:7" ht="12.75">
      <c r="A30" s="3"/>
      <c r="B30" s="3"/>
      <c r="C30" s="4"/>
      <c r="D30" s="4"/>
      <c r="E30" s="4"/>
      <c r="F30" s="4"/>
      <c r="G30" s="4"/>
    </row>
    <row r="31" spans="1:7" ht="12.75">
      <c r="A31" s="5"/>
      <c r="B31" s="5"/>
      <c r="C31" s="4"/>
      <c r="D31" s="4"/>
      <c r="E31" s="4"/>
      <c r="F31" s="4"/>
      <c r="G31" s="4"/>
    </row>
    <row r="32" spans="1:7" ht="12.75">
      <c r="A32" s="3"/>
      <c r="B32" s="3"/>
      <c r="C32" s="4"/>
      <c r="D32" s="4"/>
      <c r="E32" s="4"/>
      <c r="F32" s="4"/>
      <c r="G32" s="4"/>
    </row>
    <row r="33" spans="1:7" ht="12.75">
      <c r="A33" s="3"/>
      <c r="B33" s="3"/>
      <c r="C33" s="4"/>
      <c r="D33" s="4"/>
      <c r="E33" s="4"/>
      <c r="F33" s="4"/>
      <c r="G33" s="4"/>
    </row>
    <row r="34" spans="1:7" ht="12.75">
      <c r="A34" s="3"/>
      <c r="B34" s="3"/>
      <c r="C34" s="6"/>
      <c r="D34" s="6"/>
      <c r="E34" s="6"/>
      <c r="F34" s="6"/>
      <c r="G34" s="6"/>
    </row>
    <row r="35" spans="1:10" ht="12.75">
      <c r="A35" s="3"/>
      <c r="B35" s="3"/>
      <c r="C35" s="6"/>
      <c r="D35" s="6"/>
      <c r="E35" s="6"/>
      <c r="F35" s="6"/>
      <c r="G35" s="6"/>
      <c r="J35" s="2"/>
    </row>
    <row r="36" spans="1:7" ht="12.75">
      <c r="A36" s="3"/>
      <c r="B36" s="3"/>
      <c r="C36" s="6"/>
      <c r="D36" s="6"/>
      <c r="E36" s="6"/>
      <c r="F36" s="6"/>
      <c r="G36" s="6"/>
    </row>
    <row r="37" spans="1:7" ht="12.75">
      <c r="A37" s="3"/>
      <c r="B37" s="3"/>
      <c r="C37" s="6"/>
      <c r="D37" s="6"/>
      <c r="E37" s="6"/>
      <c r="F37" s="6"/>
      <c r="G37" s="6"/>
    </row>
    <row r="38" spans="1:7" ht="12.75">
      <c r="A38" s="3"/>
      <c r="B38" s="3"/>
      <c r="C38" s="4"/>
      <c r="D38" s="4"/>
      <c r="E38" s="4"/>
      <c r="F38" s="4"/>
      <c r="G38" s="4"/>
    </row>
    <row r="39" spans="1:7" ht="12.75">
      <c r="A39" s="3"/>
      <c r="B39" s="3"/>
      <c r="C39" s="6"/>
      <c r="D39" s="6"/>
      <c r="E39" s="6"/>
      <c r="F39" s="6"/>
      <c r="G39" s="6"/>
    </row>
    <row r="40" spans="1:7" ht="12.75">
      <c r="A40" s="3"/>
      <c r="B40" s="3"/>
      <c r="C40" s="6"/>
      <c r="D40" s="6"/>
      <c r="E40" s="6"/>
      <c r="F40" s="6"/>
      <c r="G40" s="6"/>
    </row>
    <row r="41" spans="1:7" ht="12.75">
      <c r="A41" s="3"/>
      <c r="B41" s="3"/>
      <c r="C41" s="6"/>
      <c r="D41" s="6"/>
      <c r="E41" s="6"/>
      <c r="F41" s="6"/>
      <c r="G41" s="6"/>
    </row>
    <row r="42" spans="1:7" ht="12.75">
      <c r="A42" s="3"/>
      <c r="B42" s="3"/>
      <c r="C42" s="6"/>
      <c r="D42" s="6"/>
      <c r="E42" s="6"/>
      <c r="F42" s="6"/>
      <c r="G42" s="6"/>
    </row>
    <row r="43" spans="1:7" ht="12.75">
      <c r="A43" s="3"/>
      <c r="B43" s="3"/>
      <c r="C43" s="6"/>
      <c r="D43" s="6"/>
      <c r="E43" s="6"/>
      <c r="F43" s="6"/>
      <c r="G43" s="6"/>
    </row>
    <row r="44" spans="1:7" ht="12.75">
      <c r="A44" s="3"/>
      <c r="B44" s="3"/>
      <c r="C44" s="4"/>
      <c r="D44" s="4"/>
      <c r="E44" s="4"/>
      <c r="F44" s="4"/>
      <c r="G44" s="4"/>
    </row>
    <row r="45" spans="1:7" ht="12.75">
      <c r="A45" s="3"/>
      <c r="B45" s="3"/>
      <c r="C45" s="6"/>
      <c r="D45" s="6"/>
      <c r="E45" s="6"/>
      <c r="F45" s="6"/>
      <c r="G45" s="6"/>
    </row>
    <row r="46" spans="1:7" ht="12.75">
      <c r="A46" s="7"/>
      <c r="B46" s="7"/>
      <c r="C46" s="8"/>
      <c r="D46" s="8"/>
      <c r="E46" s="8"/>
      <c r="F46" s="8"/>
      <c r="G46" s="8"/>
    </row>
  </sheetData>
  <sheetProtection/>
  <mergeCells count="10">
    <mergeCell ref="G13:G14"/>
    <mergeCell ref="A4:G4"/>
    <mergeCell ref="A1:G1"/>
    <mergeCell ref="A2:G2"/>
    <mergeCell ref="A13:A14"/>
    <mergeCell ref="B13:B14"/>
    <mergeCell ref="C13:C14"/>
    <mergeCell ref="D13:D14"/>
    <mergeCell ref="E13:E14"/>
    <mergeCell ref="F13:F14"/>
  </mergeCells>
  <printOptions horizontalCentered="1"/>
  <pageMargins left="0.91" right="0.984251968503937" top="0.52" bottom="0.984251968503937" header="0.7874015748031497" footer="0.7874015748031497"/>
  <pageSetup firstPageNumber="1" useFirstPageNumber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ansz</dc:creator>
  <cp:keywords/>
  <dc:description/>
  <cp:lastModifiedBy>ansz</cp:lastModifiedBy>
  <cp:lastPrinted>2019-08-08T10:17:30Z</cp:lastPrinted>
  <dcterms:created xsi:type="dcterms:W3CDTF">2011-03-09T12:19:09Z</dcterms:created>
  <dcterms:modified xsi:type="dcterms:W3CDTF">2020-09-04T09:45:47Z</dcterms:modified>
  <cp:category/>
  <cp:version/>
  <cp:contentType/>
  <cp:contentStatus/>
</cp:coreProperties>
</file>