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<sst xmlns="http://schemas.openxmlformats.org/spreadsheetml/2006/main" count="54" uniqueCount="44">
  <si>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</si>
  <si>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</si>
  <si>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</si>
  <si>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</si>
  <si>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</si>
  <si>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</si>
  <si>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</si>
  <si>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</si>
  <si>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</si>
  <si>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</si>
  <si>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Pozostała działalność</t>
  </si>
  <si>
    <t>Transport i łączność</t>
  </si>
  <si>
    <t>600</t>
  </si>
  <si>
    <t>Drogi publiczne gminne</t>
  </si>
  <si>
    <t>900</t>
  </si>
  <si>
    <t>Gospodarka komunalna i ochrona środowiska</t>
  </si>
  <si>
    <t>2.</t>
  </si>
  <si>
    <t>a) Remonty dróg gminnych</t>
  </si>
  <si>
    <t>a) Przebudowa drogi gminnej - ul. Powstańców w Kuźni Raciborskiej</t>
  </si>
  <si>
    <t>926</t>
  </si>
  <si>
    <t>Kultura fizyczna</t>
  </si>
  <si>
    <t>a) Skate park, pumptrack</t>
  </si>
  <si>
    <t>700</t>
  </si>
  <si>
    <t>Gospodarka mieszkaniowa</t>
  </si>
  <si>
    <t>Gospodarka gruntami i nieruchomościami</t>
  </si>
  <si>
    <t>a) Termomodernizacja budynków użyteczności publicznej na terenie gminy Kuźnia Raciborska</t>
  </si>
  <si>
    <t>a) Rozbiórka budynków gminnych</t>
  </si>
  <si>
    <t>z dnia 25 lutego 2021 roku</t>
  </si>
  <si>
    <t>a) Materiały, narzędzia i elementy wyposażenia służące poprawie jakości użytkowania gminnych obiektów infrastruktury (FS Ruda Kozielska)</t>
  </si>
  <si>
    <t>a) Wykonanie i naprawa oświetlenia świątecznego (FS Ruda Kozielska)</t>
  </si>
  <si>
    <t>a) Wykonanie projektu budowlano-wykonawczego budowy drogi gminnej, boczna ul. Kolonia Renerowska dz. Nr 164/1 w miejscowości Rudy</t>
  </si>
  <si>
    <t>b) Wykonanie projektu budowlano-wykonawczego budowy drogi gminnej, boczna ul. Topolowej dz. 711 w miejscowości Kuźnia Raciborska</t>
  </si>
  <si>
    <t>c) Wykonanie projektu chodnika między kładką, a przejściem do przejazdu kolejowego z ul. Topolową w Kuźni Raciborskiej</t>
  </si>
  <si>
    <t>Załącznik nr 2 do zarządzenia</t>
  </si>
  <si>
    <t>Burmistrza nr B.120.1.14.2021</t>
  </si>
  <si>
    <t>Paragraf</t>
  </si>
  <si>
    <t>Zmiany planu finansowego Urzędu Miejskiego w Kuźni Raciborskiej po stronie wydatków na 2021 rok:</t>
  </si>
  <si>
    <t>Zakup usług remontowych</t>
  </si>
  <si>
    <t>Wydatki inwestycyjne jednostek budżetowych</t>
  </si>
  <si>
    <t>w tym: środki z budżetu gminy 17.735,15 zł, środki z budżetu państwa 74.664,95 zł</t>
  </si>
  <si>
    <t>Zakup materiałów i wyposażenia</t>
  </si>
  <si>
    <t>Zakup usług pozostałych</t>
  </si>
  <si>
    <t xml:space="preserve">/-/ Paweł Macha </t>
  </si>
  <si>
    <t>Burmistrz Miasta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</si>
</sst>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">
      <selection activeCell="H52" sqref="H52:H53"/>
    </sheetView>
  </sheetViews>
  <sheetFormatPr defaultColWidth="9.00390625" defaultRowHeight="12.75"/>
  <cols>
    <col min="1" max="1" width="3.375" style="15" bestFit="1" customWidth="1"/>
    <col min="2" max="2" width="4.875" style="15" bestFit="1" customWidth="1"/>
    <col min="3" max="3" width="7.75390625" style="15" bestFit="1" customWidth="1"/>
    <col min="4" max="4" width="8.125" style="23" customWidth="1"/>
    <col min="5" max="6" width="9.125" style="15" customWidth="1"/>
    <col min="7" max="7" width="14.125" style="15" customWidth="1"/>
    <col min="8" max="8" width="11.75390625" style="15" bestFit="1" customWidth="1"/>
    <col min="9" max="9" width="11.125" style="15" bestFit="1" customWidth="1"/>
    <col min="10" max="16384" width="9.125" style="15" customWidth="1"/>
  </cols>
  <sheetData>
    <row r="1" spans="1:9" s="10" customFormat="1" ht="15.75" customHeight="1">
      <c r="A1" s="3"/>
      <c r="B1" s="3"/>
      <c r="C1" s="3"/>
      <c r="D1" s="22"/>
      <c r="E1" s="3"/>
      <c r="F1" s="3"/>
      <c r="G1" s="64" t="s">
        <v>33</v>
      </c>
      <c r="H1" s="64"/>
      <c r="I1" s="64"/>
    </row>
    <row r="2" spans="4:9" s="10" customFormat="1" ht="15.75" customHeight="1">
      <c r="D2" s="19"/>
      <c r="G2" s="64" t="s">
        <v>34</v>
      </c>
      <c r="H2" s="64"/>
      <c r="I2" s="64"/>
    </row>
    <row r="3" spans="4:9" s="10" customFormat="1" ht="15.75" customHeight="1">
      <c r="D3" s="19"/>
      <c r="G3" s="64" t="s">
        <v>27</v>
      </c>
      <c r="H3" s="64"/>
      <c r="I3" s="64"/>
    </row>
    <row r="4" spans="4:9" s="10" customFormat="1" ht="15.75" customHeight="1">
      <c r="D4" s="19"/>
      <c r="G4" s="14"/>
      <c r="H4" s="14"/>
      <c r="I4" s="14"/>
    </row>
    <row r="5" spans="2:9" s="10" customFormat="1" ht="15.75" customHeight="1">
      <c r="B5" s="65" t="s">
        <v>3</v>
      </c>
      <c r="C5" s="65"/>
      <c r="D5" s="65"/>
      <c r="E5" s="65"/>
      <c r="F5" s="65"/>
      <c r="G5" s="65"/>
      <c r="H5" s="65"/>
      <c r="I5" s="65"/>
    </row>
    <row r="6" spans="1:9" s="10" customFormat="1" ht="33" customHeight="1">
      <c r="A6" s="66" t="s">
        <v>36</v>
      </c>
      <c r="B6" s="66"/>
      <c r="C6" s="66"/>
      <c r="D6" s="66"/>
      <c r="E6" s="66"/>
      <c r="F6" s="66"/>
      <c r="G6" s="66"/>
      <c r="H6" s="66"/>
      <c r="I6" s="66"/>
    </row>
    <row r="7" spans="1:9" s="20" customFormat="1" ht="15.75" customHeight="1">
      <c r="A7" s="59" t="s">
        <v>4</v>
      </c>
      <c r="B7" s="59" t="s">
        <v>0</v>
      </c>
      <c r="C7" s="59" t="s">
        <v>1</v>
      </c>
      <c r="D7" s="37" t="s">
        <v>35</v>
      </c>
      <c r="E7" s="59" t="s">
        <v>2</v>
      </c>
      <c r="F7" s="59"/>
      <c r="G7" s="59"/>
      <c r="H7" s="59" t="s">
        <v>7</v>
      </c>
      <c r="I7" s="59"/>
    </row>
    <row r="8" spans="1:9" s="20" customFormat="1" ht="15.75" customHeight="1">
      <c r="A8" s="60"/>
      <c r="B8" s="59"/>
      <c r="C8" s="59"/>
      <c r="D8" s="38"/>
      <c r="E8" s="59"/>
      <c r="F8" s="59"/>
      <c r="G8" s="59"/>
      <c r="H8" s="59"/>
      <c r="I8" s="59"/>
    </row>
    <row r="9" spans="1:9" s="20" customFormat="1" ht="15.75" customHeight="1">
      <c r="A9" s="60"/>
      <c r="B9" s="59"/>
      <c r="C9" s="59"/>
      <c r="D9" s="38"/>
      <c r="E9" s="59"/>
      <c r="F9" s="59"/>
      <c r="G9" s="59"/>
      <c r="H9" s="59" t="s">
        <v>5</v>
      </c>
      <c r="I9" s="59" t="s">
        <v>6</v>
      </c>
    </row>
    <row r="10" spans="1:9" s="20" customFormat="1" ht="15.75" customHeight="1">
      <c r="A10" s="60"/>
      <c r="B10" s="59"/>
      <c r="C10" s="59"/>
      <c r="D10" s="39"/>
      <c r="E10" s="59"/>
      <c r="F10" s="59"/>
      <c r="G10" s="59"/>
      <c r="H10" s="59"/>
      <c r="I10" s="59"/>
    </row>
    <row r="11" spans="1:9" s="2" customFormat="1" ht="16.5" customHeight="1">
      <c r="A11" s="1" t="s">
        <v>9</v>
      </c>
      <c r="B11" s="8" t="s">
        <v>12</v>
      </c>
      <c r="C11" s="1"/>
      <c r="D11" s="24"/>
      <c r="E11" s="52" t="s">
        <v>11</v>
      </c>
      <c r="F11" s="53"/>
      <c r="G11" s="54"/>
      <c r="H11" s="4">
        <f>SUM(H12)</f>
        <v>345162.84</v>
      </c>
      <c r="I11" s="4">
        <f>SUM(I12)</f>
        <v>401162.83999999997</v>
      </c>
    </row>
    <row r="12" spans="1:9" s="7" customFormat="1" ht="16.5" customHeight="1">
      <c r="A12" s="5"/>
      <c r="B12" s="9"/>
      <c r="C12" s="5">
        <v>60016</v>
      </c>
      <c r="D12" s="25"/>
      <c r="E12" s="67" t="s">
        <v>13</v>
      </c>
      <c r="F12" s="68"/>
      <c r="G12" s="69"/>
      <c r="H12" s="6">
        <f>SUM(H13,H15,H17,H20)</f>
        <v>345162.84</v>
      </c>
      <c r="I12" s="6">
        <f>SUM(I13,I15,I17,I20,)</f>
        <v>401162.83999999997</v>
      </c>
    </row>
    <row r="13" spans="1:9" s="10" customFormat="1" ht="16.5" customHeight="1">
      <c r="A13" s="11"/>
      <c r="B13" s="12"/>
      <c r="C13" s="11"/>
      <c r="D13" s="26">
        <v>4270</v>
      </c>
      <c r="E13" s="49" t="s">
        <v>37</v>
      </c>
      <c r="F13" s="50"/>
      <c r="G13" s="51"/>
      <c r="H13" s="13">
        <f>SUM(H14)</f>
        <v>345162.84</v>
      </c>
      <c r="I13" s="13"/>
    </row>
    <row r="14" spans="1:9" s="10" customFormat="1" ht="16.5" customHeight="1">
      <c r="A14" s="11"/>
      <c r="B14" s="12"/>
      <c r="C14" s="11"/>
      <c r="D14" s="26"/>
      <c r="E14" s="49" t="s">
        <v>17</v>
      </c>
      <c r="F14" s="50"/>
      <c r="G14" s="51"/>
      <c r="H14" s="13">
        <v>345162.84</v>
      </c>
      <c r="I14" s="13"/>
    </row>
    <row r="15" spans="1:9" s="10" customFormat="1" ht="33" customHeight="1">
      <c r="A15" s="11"/>
      <c r="B15" s="12"/>
      <c r="C15" s="11"/>
      <c r="D15" s="26">
        <v>6057</v>
      </c>
      <c r="E15" s="49" t="s">
        <v>38</v>
      </c>
      <c r="F15" s="50"/>
      <c r="G15" s="51"/>
      <c r="H15" s="13"/>
      <c r="I15" s="13">
        <f>SUM(I16)</f>
        <v>262302.74</v>
      </c>
    </row>
    <row r="16" spans="1:9" s="10" customFormat="1" ht="33" customHeight="1">
      <c r="A16" s="11"/>
      <c r="B16" s="12"/>
      <c r="C16" s="11"/>
      <c r="D16" s="26"/>
      <c r="E16" s="40" t="s">
        <v>18</v>
      </c>
      <c r="F16" s="41"/>
      <c r="G16" s="42"/>
      <c r="H16" s="13"/>
      <c r="I16" s="13">
        <v>262302.74</v>
      </c>
    </row>
    <row r="17" spans="1:9" s="10" customFormat="1" ht="30" customHeight="1">
      <c r="A17" s="11"/>
      <c r="B17" s="12"/>
      <c r="C17" s="11"/>
      <c r="D17" s="26">
        <v>6059</v>
      </c>
      <c r="E17" s="49" t="s">
        <v>38</v>
      </c>
      <c r="F17" s="50"/>
      <c r="G17" s="51"/>
      <c r="H17" s="13"/>
      <c r="I17" s="13">
        <f>SUM(I18)</f>
        <v>92400.1</v>
      </c>
    </row>
    <row r="18" spans="1:9" s="10" customFormat="1" ht="35.25" customHeight="1">
      <c r="A18" s="11"/>
      <c r="B18" s="12"/>
      <c r="C18" s="11"/>
      <c r="D18" s="26"/>
      <c r="E18" s="40" t="s">
        <v>18</v>
      </c>
      <c r="F18" s="41"/>
      <c r="G18" s="42"/>
      <c r="H18" s="13"/>
      <c r="I18" s="13">
        <v>92400.1</v>
      </c>
    </row>
    <row r="19" spans="1:9" s="28" customFormat="1" ht="43.5" customHeight="1">
      <c r="A19" s="11"/>
      <c r="B19" s="12"/>
      <c r="C19" s="11"/>
      <c r="D19" s="26"/>
      <c r="E19" s="43" t="s">
        <v>39</v>
      </c>
      <c r="F19" s="44"/>
      <c r="G19" s="45"/>
      <c r="H19" s="27"/>
      <c r="I19" s="27"/>
    </row>
    <row r="20" spans="1:9" s="28" customFormat="1" ht="35.25" customHeight="1">
      <c r="A20" s="29"/>
      <c r="B20" s="30"/>
      <c r="C20" s="29"/>
      <c r="D20" s="31">
        <v>6050</v>
      </c>
      <c r="E20" s="46" t="s">
        <v>38</v>
      </c>
      <c r="F20" s="47"/>
      <c r="G20" s="48"/>
      <c r="H20" s="27"/>
      <c r="I20" s="27">
        <f>SUM(I21:I23)</f>
        <v>46460</v>
      </c>
    </row>
    <row r="21" spans="1:9" s="28" customFormat="1" ht="51" customHeight="1">
      <c r="A21" s="29"/>
      <c r="B21" s="30"/>
      <c r="C21" s="29"/>
      <c r="D21" s="31"/>
      <c r="E21" s="46" t="s">
        <v>30</v>
      </c>
      <c r="F21" s="47"/>
      <c r="G21" s="48"/>
      <c r="H21" s="27"/>
      <c r="I21" s="27">
        <v>16000</v>
      </c>
    </row>
    <row r="22" spans="1:9" s="28" customFormat="1" ht="58.5" customHeight="1">
      <c r="A22" s="29"/>
      <c r="B22" s="30"/>
      <c r="C22" s="29"/>
      <c r="D22" s="31"/>
      <c r="E22" s="46" t="s">
        <v>31</v>
      </c>
      <c r="F22" s="47"/>
      <c r="G22" s="48"/>
      <c r="H22" s="27"/>
      <c r="I22" s="27">
        <v>15460</v>
      </c>
    </row>
    <row r="23" spans="1:9" s="28" customFormat="1" ht="51" customHeight="1">
      <c r="A23" s="29"/>
      <c r="B23" s="30"/>
      <c r="C23" s="29"/>
      <c r="D23" s="31"/>
      <c r="E23" s="46" t="s">
        <v>32</v>
      </c>
      <c r="F23" s="47"/>
      <c r="G23" s="48"/>
      <c r="H23" s="27"/>
      <c r="I23" s="27">
        <v>15000</v>
      </c>
    </row>
    <row r="24" spans="1:9" s="28" customFormat="1" ht="16.5" customHeight="1">
      <c r="A24" s="29"/>
      <c r="B24" s="30"/>
      <c r="C24" s="29"/>
      <c r="D24" s="31"/>
      <c r="E24" s="46"/>
      <c r="F24" s="47"/>
      <c r="G24" s="48"/>
      <c r="H24" s="27"/>
      <c r="I24" s="27"/>
    </row>
    <row r="25" spans="1:9" s="2" customFormat="1" ht="16.5" customHeight="1">
      <c r="A25" s="1"/>
      <c r="B25" s="8" t="s">
        <v>22</v>
      </c>
      <c r="C25" s="1"/>
      <c r="D25" s="24"/>
      <c r="E25" s="52" t="s">
        <v>23</v>
      </c>
      <c r="F25" s="53"/>
      <c r="G25" s="54"/>
      <c r="H25" s="4"/>
      <c r="I25" s="4">
        <f>SUM(I26)</f>
        <v>93055.04</v>
      </c>
    </row>
    <row r="26" spans="1:9" s="7" customFormat="1" ht="33" customHeight="1">
      <c r="A26" s="5"/>
      <c r="B26" s="9"/>
      <c r="C26" s="5">
        <v>70005</v>
      </c>
      <c r="D26" s="25"/>
      <c r="E26" s="55" t="s">
        <v>24</v>
      </c>
      <c r="F26" s="56"/>
      <c r="G26" s="57"/>
      <c r="H26" s="6"/>
      <c r="I26" s="6">
        <f>SUM(I27,I29)</f>
        <v>93055.04</v>
      </c>
    </row>
    <row r="27" spans="1:9" s="7" customFormat="1" ht="16.5" customHeight="1">
      <c r="A27" s="5"/>
      <c r="B27" s="9"/>
      <c r="C27" s="5"/>
      <c r="D27" s="26">
        <v>4300</v>
      </c>
      <c r="E27" s="49" t="s">
        <v>41</v>
      </c>
      <c r="F27" s="50"/>
      <c r="G27" s="51"/>
      <c r="H27" s="6"/>
      <c r="I27" s="6">
        <f>SUM(I28)</f>
        <v>18000</v>
      </c>
    </row>
    <row r="28" spans="1:9" s="10" customFormat="1" ht="16.5" customHeight="1">
      <c r="A28" s="11"/>
      <c r="B28" s="12"/>
      <c r="C28" s="11"/>
      <c r="D28" s="26"/>
      <c r="E28" s="49" t="s">
        <v>26</v>
      </c>
      <c r="F28" s="50"/>
      <c r="G28" s="51"/>
      <c r="H28" s="13"/>
      <c r="I28" s="13">
        <v>18000</v>
      </c>
    </row>
    <row r="29" spans="1:9" s="10" customFormat="1" ht="35.25" customHeight="1">
      <c r="A29" s="11"/>
      <c r="B29" s="12"/>
      <c r="C29" s="11"/>
      <c r="D29" s="26">
        <v>6050</v>
      </c>
      <c r="E29" s="49" t="s">
        <v>38</v>
      </c>
      <c r="F29" s="50"/>
      <c r="G29" s="51"/>
      <c r="H29" s="13"/>
      <c r="I29" s="13">
        <f>SUM(I30)</f>
        <v>75055.04</v>
      </c>
    </row>
    <row r="30" spans="1:9" s="10" customFormat="1" ht="42" customHeight="1">
      <c r="A30" s="11"/>
      <c r="B30" s="12"/>
      <c r="C30" s="11"/>
      <c r="D30" s="26"/>
      <c r="E30" s="49" t="s">
        <v>25</v>
      </c>
      <c r="F30" s="50"/>
      <c r="G30" s="51"/>
      <c r="H30" s="13"/>
      <c r="I30" s="13">
        <v>75055.04</v>
      </c>
    </row>
    <row r="31" spans="1:9" s="10" customFormat="1" ht="16.5" customHeight="1">
      <c r="A31" s="11"/>
      <c r="B31" s="12"/>
      <c r="C31" s="11"/>
      <c r="D31" s="26"/>
      <c r="E31" s="49"/>
      <c r="F31" s="50"/>
      <c r="G31" s="51"/>
      <c r="H31" s="13"/>
      <c r="I31" s="13"/>
    </row>
    <row r="32" spans="1:9" s="2" customFormat="1" ht="16.5" customHeight="1">
      <c r="A32" s="1"/>
      <c r="B32" s="8" t="s">
        <v>19</v>
      </c>
      <c r="C32" s="1"/>
      <c r="D32" s="24"/>
      <c r="E32" s="52" t="s">
        <v>20</v>
      </c>
      <c r="F32" s="53"/>
      <c r="G32" s="54"/>
      <c r="H32" s="4">
        <f>SUM(H33)</f>
        <v>149055.04</v>
      </c>
      <c r="I32" s="4"/>
    </row>
    <row r="33" spans="1:9" s="7" customFormat="1" ht="16.5" customHeight="1">
      <c r="A33" s="5"/>
      <c r="B33" s="9"/>
      <c r="C33" s="5">
        <v>92695</v>
      </c>
      <c r="D33" s="25"/>
      <c r="E33" s="55" t="s">
        <v>10</v>
      </c>
      <c r="F33" s="56"/>
      <c r="G33" s="57"/>
      <c r="H33" s="6">
        <f>SUM(H34)</f>
        <v>149055.04</v>
      </c>
      <c r="I33" s="6"/>
    </row>
    <row r="34" spans="1:9" s="10" customFormat="1" ht="30.75" customHeight="1">
      <c r="A34" s="11"/>
      <c r="B34" s="12"/>
      <c r="C34" s="11"/>
      <c r="D34" s="26">
        <v>6050</v>
      </c>
      <c r="E34" s="49" t="s">
        <v>38</v>
      </c>
      <c r="F34" s="50"/>
      <c r="G34" s="51"/>
      <c r="H34" s="13">
        <f>SUM(H35)</f>
        <v>149055.04</v>
      </c>
      <c r="I34" s="13"/>
    </row>
    <row r="35" spans="1:9" s="10" customFormat="1" ht="22.5" customHeight="1">
      <c r="A35" s="11"/>
      <c r="B35" s="12"/>
      <c r="C35" s="11"/>
      <c r="D35" s="26"/>
      <c r="E35" s="49" t="s">
        <v>21</v>
      </c>
      <c r="F35" s="50"/>
      <c r="G35" s="51"/>
      <c r="H35" s="13">
        <v>149055.04</v>
      </c>
      <c r="I35" s="13"/>
    </row>
    <row r="36" spans="1:9" s="10" customFormat="1" ht="19.5" customHeight="1">
      <c r="A36" s="11"/>
      <c r="B36" s="12"/>
      <c r="C36" s="11"/>
      <c r="D36" s="26"/>
      <c r="E36" s="61"/>
      <c r="F36" s="62"/>
      <c r="G36" s="63"/>
      <c r="H36" s="13"/>
      <c r="I36" s="13"/>
    </row>
    <row r="37" spans="1:9" s="10" customFormat="1" ht="19.5" customHeight="1">
      <c r="A37" s="1" t="s">
        <v>16</v>
      </c>
      <c r="B37" s="8" t="s">
        <v>22</v>
      </c>
      <c r="C37" s="1"/>
      <c r="D37" s="24"/>
      <c r="E37" s="52" t="s">
        <v>23</v>
      </c>
      <c r="F37" s="53"/>
      <c r="G37" s="54"/>
      <c r="H37" s="4">
        <f>SUM(H38)</f>
        <v>1300</v>
      </c>
      <c r="I37" s="4"/>
    </row>
    <row r="38" spans="1:9" s="10" customFormat="1" ht="34.5" customHeight="1">
      <c r="A38" s="5"/>
      <c r="B38" s="9"/>
      <c r="C38" s="5">
        <v>70005</v>
      </c>
      <c r="D38" s="25"/>
      <c r="E38" s="55" t="s">
        <v>24</v>
      </c>
      <c r="F38" s="56"/>
      <c r="G38" s="57"/>
      <c r="H38" s="6">
        <f>SUM(H39)</f>
        <v>1300</v>
      </c>
      <c r="I38" s="6"/>
    </row>
    <row r="39" spans="1:9" s="10" customFormat="1" ht="15.75" customHeight="1">
      <c r="A39" s="11"/>
      <c r="B39" s="12"/>
      <c r="C39" s="11"/>
      <c r="D39" s="26">
        <v>4210</v>
      </c>
      <c r="E39" s="49" t="s">
        <v>40</v>
      </c>
      <c r="F39" s="50"/>
      <c r="G39" s="51"/>
      <c r="H39" s="13">
        <f>SUM(H40)</f>
        <v>1300</v>
      </c>
      <c r="I39" s="13"/>
    </row>
    <row r="40" spans="1:9" s="10" customFormat="1" ht="69" customHeight="1">
      <c r="A40" s="11"/>
      <c r="B40" s="12"/>
      <c r="C40" s="11"/>
      <c r="D40" s="26"/>
      <c r="E40" s="49" t="s">
        <v>28</v>
      </c>
      <c r="F40" s="50"/>
      <c r="G40" s="51"/>
      <c r="H40" s="13">
        <v>1300</v>
      </c>
      <c r="I40" s="13"/>
    </row>
    <row r="41" spans="1:9" s="10" customFormat="1" ht="19.5" customHeight="1">
      <c r="A41" s="11"/>
      <c r="B41" s="12"/>
      <c r="C41" s="11"/>
      <c r="D41" s="26"/>
      <c r="E41" s="61"/>
      <c r="F41" s="62"/>
      <c r="G41" s="63"/>
      <c r="H41" s="13"/>
      <c r="I41" s="13"/>
    </row>
    <row r="42" spans="1:9" s="10" customFormat="1" ht="36.75" customHeight="1">
      <c r="A42" s="1"/>
      <c r="B42" s="8" t="s">
        <v>14</v>
      </c>
      <c r="C42" s="1"/>
      <c r="D42" s="24"/>
      <c r="E42" s="52" t="s">
        <v>15</v>
      </c>
      <c r="F42" s="53"/>
      <c r="G42" s="54"/>
      <c r="H42" s="4"/>
      <c r="I42" s="4">
        <f>SUM(I43)</f>
        <v>1300</v>
      </c>
    </row>
    <row r="43" spans="1:9" s="10" customFormat="1" ht="19.5" customHeight="1">
      <c r="A43" s="5"/>
      <c r="B43" s="9"/>
      <c r="C43" s="5">
        <v>90095</v>
      </c>
      <c r="D43" s="25"/>
      <c r="E43" s="55" t="s">
        <v>10</v>
      </c>
      <c r="F43" s="56"/>
      <c r="G43" s="57"/>
      <c r="H43" s="6"/>
      <c r="I43" s="6">
        <f>SUM(I44)</f>
        <v>1300</v>
      </c>
    </row>
    <row r="44" spans="1:9" s="10" customFormat="1" ht="16.5" customHeight="1">
      <c r="A44" s="11"/>
      <c r="B44" s="12"/>
      <c r="C44" s="11"/>
      <c r="D44" s="26">
        <v>4300</v>
      </c>
      <c r="E44" s="49" t="s">
        <v>41</v>
      </c>
      <c r="F44" s="50"/>
      <c r="G44" s="51"/>
      <c r="H44" s="13"/>
      <c r="I44" s="13">
        <f>SUM(I45)</f>
        <v>1300</v>
      </c>
    </row>
    <row r="45" spans="1:9" s="10" customFormat="1" ht="39" customHeight="1">
      <c r="A45" s="11"/>
      <c r="B45" s="12"/>
      <c r="C45" s="11"/>
      <c r="D45" s="26"/>
      <c r="E45" s="49" t="s">
        <v>29</v>
      </c>
      <c r="F45" s="50"/>
      <c r="G45" s="51"/>
      <c r="H45" s="13"/>
      <c r="I45" s="13">
        <v>1300</v>
      </c>
    </row>
    <row r="46" spans="1:9" s="10" customFormat="1" ht="19.5" customHeight="1">
      <c r="A46" s="11"/>
      <c r="B46" s="12"/>
      <c r="C46" s="11"/>
      <c r="D46" s="26"/>
      <c r="E46" s="61"/>
      <c r="F46" s="62"/>
      <c r="G46" s="63"/>
      <c r="H46" s="13"/>
      <c r="I46" s="13"/>
    </row>
    <row r="47" spans="1:9" s="10" customFormat="1" ht="15.75" customHeight="1">
      <c r="A47" s="32"/>
      <c r="B47" s="32"/>
      <c r="C47" s="32"/>
      <c r="D47" s="33"/>
      <c r="E47" s="34"/>
      <c r="F47" s="34"/>
      <c r="G47" s="34"/>
      <c r="H47" s="35"/>
      <c r="I47" s="35"/>
    </row>
    <row r="48" spans="1:9" s="2" customFormat="1" ht="15.75" customHeight="1">
      <c r="A48" s="17"/>
      <c r="B48" s="17"/>
      <c r="C48" s="17"/>
      <c r="D48" s="36"/>
      <c r="E48" s="58" t="s">
        <v>8</v>
      </c>
      <c r="F48" s="58"/>
      <c r="G48" s="58"/>
      <c r="H48" s="18">
        <f>SUM(H11,H25,H32,H37,H42,)</f>
        <v>495517.88</v>
      </c>
      <c r="I48" s="18">
        <f>SUM(I11,I25,I32,I37,I42)</f>
        <v>495517.87999999995</v>
      </c>
    </row>
    <row r="49" spans="4:7" s="10" customFormat="1" ht="12.75">
      <c r="D49" s="19"/>
      <c r="E49" s="21"/>
      <c r="F49" s="21"/>
      <c r="G49" s="21"/>
    </row>
    <row r="50" spans="5:7" ht="12.75">
      <c r="E50" s="16"/>
      <c r="F50" s="16"/>
      <c r="G50" s="16"/>
    </row>
    <row r="51" spans="5:7" ht="12.75">
      <c r="E51" s="16"/>
      <c r="F51" s="16"/>
      <c r="G51" s="16"/>
    </row>
    <row r="52" spans="5:8" ht="18.75">
      <c r="E52" s="16"/>
      <c r="F52" s="16"/>
      <c r="G52" s="16"/>
      <c r="H52" s="70" t="s">
        <v>42</v>
      </c>
    </row>
    <row r="53" spans="5:8" ht="18.75">
      <c r="E53" s="16"/>
      <c r="F53" s="16"/>
      <c r="G53" s="16"/>
      <c r="H53" s="70" t="s">
        <v>43</v>
      </c>
    </row>
    <row r="54" spans="5:7" ht="12.75">
      <c r="E54" s="16"/>
      <c r="F54" s="16"/>
      <c r="G54" s="16"/>
    </row>
    <row r="55" spans="5:7" ht="12.75">
      <c r="E55" s="16"/>
      <c r="F55" s="16"/>
      <c r="G55" s="16"/>
    </row>
    <row r="56" spans="5:7" ht="12.75">
      <c r="E56" s="16"/>
      <c r="F56" s="16"/>
      <c r="G56" s="16"/>
    </row>
    <row r="57" spans="5:7" ht="12.75">
      <c r="E57" s="16"/>
      <c r="F57" s="16"/>
      <c r="G57" s="16"/>
    </row>
    <row r="58" spans="5:7" ht="12.75">
      <c r="E58" s="16"/>
      <c r="F58" s="16"/>
      <c r="G58" s="16"/>
    </row>
    <row r="59" spans="5:7" ht="12.75">
      <c r="E59" s="16"/>
      <c r="F59" s="16"/>
      <c r="G59" s="16"/>
    </row>
    <row r="60" spans="5:7" ht="12.75">
      <c r="E60" s="16"/>
      <c r="F60" s="16"/>
      <c r="G60" s="16"/>
    </row>
    <row r="61" spans="5:7" ht="12.75">
      <c r="E61" s="16"/>
      <c r="F61" s="16"/>
      <c r="G61" s="16"/>
    </row>
    <row r="62" spans="5:7" ht="12.75">
      <c r="E62" s="16"/>
      <c r="F62" s="16"/>
      <c r="G62" s="16"/>
    </row>
    <row r="63" spans="5:7" ht="12.75">
      <c r="E63" s="16"/>
      <c r="F63" s="16"/>
      <c r="G63" s="16"/>
    </row>
    <row r="64" spans="5:7" ht="12.75">
      <c r="E64" s="16"/>
      <c r="F64" s="16"/>
      <c r="G64" s="16"/>
    </row>
    <row r="65" spans="5:7" ht="12.75">
      <c r="E65" s="16"/>
      <c r="F65" s="16"/>
      <c r="G65" s="16"/>
    </row>
    <row r="66" spans="5:7" ht="12.75">
      <c r="E66" s="16"/>
      <c r="F66" s="16"/>
      <c r="G66" s="16"/>
    </row>
    <row r="67" spans="5:7" ht="12.75">
      <c r="E67" s="16"/>
      <c r="F67" s="16"/>
      <c r="G67" s="16"/>
    </row>
    <row r="68" spans="5:7" ht="12.75">
      <c r="E68" s="16"/>
      <c r="F68" s="16"/>
      <c r="G68" s="16"/>
    </row>
    <row r="69" spans="5:7" ht="12.75">
      <c r="E69" s="16"/>
      <c r="F69" s="16"/>
      <c r="G69" s="16"/>
    </row>
    <row r="70" spans="5:7" ht="12.75">
      <c r="E70" s="16"/>
      <c r="F70" s="16"/>
      <c r="G70" s="16"/>
    </row>
    <row r="71" spans="5:7" ht="12.75">
      <c r="E71" s="16"/>
      <c r="F71" s="16"/>
      <c r="G71" s="16"/>
    </row>
    <row r="72" spans="5:7" ht="12.75">
      <c r="E72" s="16"/>
      <c r="F72" s="16"/>
      <c r="G72" s="16"/>
    </row>
    <row r="73" spans="5:7" ht="12.75">
      <c r="E73" s="16"/>
      <c r="F73" s="16"/>
      <c r="G73" s="16"/>
    </row>
    <row r="74" spans="5:7" ht="12.75">
      <c r="E74" s="16"/>
      <c r="F74" s="16"/>
      <c r="G74" s="16"/>
    </row>
    <row r="75" spans="5:7" ht="12.75">
      <c r="E75" s="16"/>
      <c r="F75" s="16"/>
      <c r="G75" s="16"/>
    </row>
    <row r="76" spans="5:7" ht="12.75">
      <c r="E76" s="16"/>
      <c r="F76" s="16"/>
      <c r="G76" s="16"/>
    </row>
    <row r="77" spans="5:7" ht="12.75">
      <c r="E77" s="16"/>
      <c r="F77" s="16"/>
      <c r="G77" s="16"/>
    </row>
    <row r="78" spans="5:7" ht="12.75">
      <c r="E78" s="16"/>
      <c r="F78" s="16"/>
      <c r="G78" s="16"/>
    </row>
    <row r="79" spans="5:7" ht="12.75">
      <c r="E79" s="16"/>
      <c r="F79" s="16"/>
      <c r="G79" s="16"/>
    </row>
    <row r="80" spans="5:7" ht="12.75">
      <c r="E80" s="16"/>
      <c r="F80" s="16"/>
      <c r="G80" s="16"/>
    </row>
    <row r="81" spans="5:7" ht="12.75">
      <c r="E81" s="16"/>
      <c r="F81" s="16"/>
      <c r="G81" s="16"/>
    </row>
    <row r="82" spans="5:7" ht="12.75">
      <c r="E82" s="16"/>
      <c r="F82" s="16"/>
      <c r="G82" s="16"/>
    </row>
    <row r="83" spans="5:7" ht="12.75">
      <c r="E83" s="16"/>
      <c r="F83" s="16"/>
      <c r="G83" s="16"/>
    </row>
    <row r="84" spans="5:7" ht="12.75">
      <c r="E84" s="16"/>
      <c r="F84" s="16"/>
      <c r="G84" s="16"/>
    </row>
    <row r="85" spans="5:7" ht="12.75">
      <c r="E85" s="16"/>
      <c r="F85" s="16"/>
      <c r="G85" s="16"/>
    </row>
    <row r="86" spans="5:7" ht="12.75">
      <c r="E86" s="16"/>
      <c r="F86" s="16"/>
      <c r="G86" s="16"/>
    </row>
    <row r="87" spans="5:7" ht="12.75">
      <c r="E87" s="16"/>
      <c r="F87" s="16"/>
      <c r="G87" s="16"/>
    </row>
    <row r="88" spans="5:7" ht="12.75">
      <c r="E88" s="16"/>
      <c r="F88" s="16"/>
      <c r="G88" s="16"/>
    </row>
    <row r="89" spans="5:7" ht="12.75">
      <c r="E89" s="16"/>
      <c r="F89" s="16"/>
      <c r="G89" s="16"/>
    </row>
    <row r="90" spans="5:7" ht="12.75">
      <c r="E90" s="16"/>
      <c r="F90" s="16"/>
      <c r="G90" s="16"/>
    </row>
    <row r="91" spans="5:7" ht="12.75">
      <c r="E91" s="16"/>
      <c r="F91" s="16"/>
      <c r="G91" s="16"/>
    </row>
    <row r="92" spans="5:7" ht="12.75">
      <c r="E92" s="16"/>
      <c r="F92" s="16"/>
      <c r="G92" s="16"/>
    </row>
    <row r="93" spans="5:7" ht="12.75">
      <c r="E93" s="16"/>
      <c r="F93" s="16"/>
      <c r="G93" s="16"/>
    </row>
    <row r="94" spans="5:7" ht="12.75">
      <c r="E94" s="16"/>
      <c r="F94" s="16"/>
      <c r="G94" s="16"/>
    </row>
    <row r="95" spans="5:7" ht="12.75">
      <c r="E95" s="16"/>
      <c r="F95" s="16"/>
      <c r="G95" s="16"/>
    </row>
    <row r="96" spans="5:7" ht="12.75">
      <c r="E96" s="16"/>
      <c r="F96" s="16"/>
      <c r="G96" s="16"/>
    </row>
    <row r="97" spans="5:7" ht="12.75">
      <c r="E97" s="16"/>
      <c r="F97" s="16"/>
      <c r="G97" s="16"/>
    </row>
    <row r="98" spans="5:7" ht="12.75">
      <c r="E98" s="16"/>
      <c r="F98" s="16"/>
      <c r="G98" s="16"/>
    </row>
    <row r="99" spans="5:7" ht="12.75">
      <c r="E99" s="16"/>
      <c r="F99" s="16"/>
      <c r="G99" s="16"/>
    </row>
    <row r="100" spans="5:7" ht="12.75">
      <c r="E100" s="16"/>
      <c r="F100" s="16"/>
      <c r="G100" s="16"/>
    </row>
    <row r="101" spans="5:7" ht="12.75">
      <c r="E101" s="16"/>
      <c r="F101" s="16"/>
      <c r="G101" s="16"/>
    </row>
    <row r="102" spans="5:7" ht="12.75">
      <c r="E102" s="16"/>
      <c r="F102" s="16"/>
      <c r="G102" s="16"/>
    </row>
    <row r="103" spans="5:7" ht="12.75">
      <c r="E103" s="16"/>
      <c r="F103" s="16"/>
      <c r="G103" s="16"/>
    </row>
    <row r="104" spans="5:7" ht="12.75">
      <c r="E104" s="16"/>
      <c r="F104" s="16"/>
      <c r="G104" s="16"/>
    </row>
    <row r="105" spans="5:7" ht="12.75">
      <c r="E105" s="16"/>
      <c r="F105" s="16"/>
      <c r="G105" s="16"/>
    </row>
    <row r="106" spans="5:7" ht="12.75">
      <c r="E106" s="16"/>
      <c r="F106" s="16"/>
      <c r="G106" s="16"/>
    </row>
    <row r="107" spans="5:7" ht="12.75">
      <c r="E107" s="16"/>
      <c r="F107" s="16"/>
      <c r="G107" s="16"/>
    </row>
    <row r="108" spans="5:7" ht="12.75">
      <c r="E108" s="16"/>
      <c r="F108" s="16"/>
      <c r="G108" s="16"/>
    </row>
    <row r="109" spans="5:7" ht="12.75">
      <c r="E109" s="16"/>
      <c r="F109" s="16"/>
      <c r="G109" s="16"/>
    </row>
    <row r="110" spans="5:7" ht="12.75">
      <c r="E110" s="16"/>
      <c r="F110" s="16"/>
      <c r="G110" s="16"/>
    </row>
    <row r="111" spans="5:7" ht="12.75">
      <c r="E111" s="16"/>
      <c r="F111" s="16"/>
      <c r="G111" s="16"/>
    </row>
    <row r="112" spans="5:7" ht="12.75">
      <c r="E112" s="16"/>
      <c r="F112" s="16"/>
      <c r="G112" s="16"/>
    </row>
    <row r="113" spans="5:7" ht="12.75">
      <c r="E113" s="16"/>
      <c r="F113" s="16"/>
      <c r="G113" s="16"/>
    </row>
    <row r="114" spans="5:7" ht="12.75">
      <c r="E114" s="16"/>
      <c r="F114" s="16"/>
      <c r="G114" s="16"/>
    </row>
    <row r="115" spans="5:7" ht="12.75">
      <c r="E115" s="16"/>
      <c r="F115" s="16"/>
      <c r="G115" s="16"/>
    </row>
    <row r="116" spans="5:7" ht="12.75">
      <c r="E116" s="16"/>
      <c r="F116" s="16"/>
      <c r="G116" s="16"/>
    </row>
    <row r="117" spans="5:7" ht="12.75">
      <c r="E117" s="16"/>
      <c r="F117" s="16"/>
      <c r="G117" s="16"/>
    </row>
    <row r="118" spans="5:7" ht="12.75">
      <c r="E118" s="16"/>
      <c r="F118" s="16"/>
      <c r="G118" s="16"/>
    </row>
    <row r="119" spans="5:7" ht="12.75">
      <c r="E119" s="16"/>
      <c r="F119" s="16"/>
      <c r="G119" s="16"/>
    </row>
    <row r="120" spans="5:7" ht="12.75">
      <c r="E120" s="16"/>
      <c r="F120" s="16"/>
      <c r="G120" s="16"/>
    </row>
    <row r="121" spans="5:7" ht="12.75">
      <c r="E121" s="16"/>
      <c r="F121" s="16"/>
      <c r="G121" s="16"/>
    </row>
    <row r="122" spans="5:7" ht="12.75">
      <c r="E122" s="16"/>
      <c r="F122" s="16"/>
      <c r="G122" s="16"/>
    </row>
    <row r="123" spans="5:7" ht="12.75">
      <c r="E123" s="16"/>
      <c r="F123" s="16"/>
      <c r="G123" s="16"/>
    </row>
    <row r="124" spans="5:7" ht="12.75">
      <c r="E124" s="16"/>
      <c r="F124" s="16"/>
      <c r="G124" s="16"/>
    </row>
    <row r="125" spans="5:7" ht="12.75">
      <c r="E125" s="16"/>
      <c r="F125" s="16"/>
      <c r="G125" s="16"/>
    </row>
    <row r="126" spans="5:7" ht="12.75">
      <c r="E126" s="16"/>
      <c r="F126" s="16"/>
      <c r="G126" s="16"/>
    </row>
    <row r="127" spans="5:7" ht="12.75">
      <c r="E127" s="16"/>
      <c r="F127" s="16"/>
      <c r="G127" s="16"/>
    </row>
    <row r="128" spans="5:7" ht="12.75">
      <c r="E128" s="16"/>
      <c r="F128" s="16"/>
      <c r="G128" s="16"/>
    </row>
    <row r="129" spans="5:7" ht="12.75">
      <c r="E129" s="16"/>
      <c r="F129" s="16"/>
      <c r="G129" s="16"/>
    </row>
    <row r="130" spans="5:7" ht="12.75">
      <c r="E130" s="16"/>
      <c r="F130" s="16"/>
      <c r="G130" s="16"/>
    </row>
    <row r="131" spans="5:7" ht="12.75">
      <c r="E131" s="16"/>
      <c r="F131" s="16"/>
      <c r="G131" s="16"/>
    </row>
    <row r="132" spans="5:7" ht="12.75">
      <c r="E132" s="16"/>
      <c r="F132" s="16"/>
      <c r="G132" s="16"/>
    </row>
    <row r="133" spans="5:7" ht="12.75">
      <c r="E133" s="16"/>
      <c r="F133" s="16"/>
      <c r="G133" s="16"/>
    </row>
    <row r="134" spans="5:7" ht="12.75">
      <c r="E134" s="16"/>
      <c r="F134" s="16"/>
      <c r="G134" s="16"/>
    </row>
    <row r="135" spans="5:7" ht="12.75">
      <c r="E135" s="16"/>
      <c r="F135" s="16"/>
      <c r="G135" s="16"/>
    </row>
    <row r="136" spans="5:7" ht="12.75">
      <c r="E136" s="16"/>
      <c r="F136" s="16"/>
      <c r="G136" s="16"/>
    </row>
    <row r="137" spans="5:7" ht="12.75">
      <c r="E137" s="16"/>
      <c r="F137" s="16"/>
      <c r="G137" s="16"/>
    </row>
    <row r="138" spans="5:7" ht="12.75">
      <c r="E138" s="16"/>
      <c r="F138" s="16"/>
      <c r="G138" s="16"/>
    </row>
    <row r="139" spans="5:7" ht="12.75">
      <c r="E139" s="16"/>
      <c r="F139" s="16"/>
      <c r="G139" s="16"/>
    </row>
    <row r="140" spans="5:7" ht="12.75">
      <c r="E140" s="16"/>
      <c r="F140" s="16"/>
      <c r="G140" s="16"/>
    </row>
    <row r="141" spans="5:7" ht="12.75">
      <c r="E141" s="16"/>
      <c r="F141" s="16"/>
      <c r="G141" s="16"/>
    </row>
    <row r="142" spans="5:7" ht="12.75">
      <c r="E142" s="16"/>
      <c r="F142" s="16"/>
      <c r="G142" s="16"/>
    </row>
    <row r="143" spans="5:7" ht="12.75">
      <c r="E143" s="16"/>
      <c r="F143" s="16"/>
      <c r="G143" s="16"/>
    </row>
    <row r="144" spans="5:7" ht="12.75">
      <c r="E144" s="16"/>
      <c r="F144" s="16"/>
      <c r="G144" s="16"/>
    </row>
    <row r="145" spans="5:7" ht="12.75">
      <c r="E145" s="16"/>
      <c r="F145" s="16"/>
      <c r="G145" s="16"/>
    </row>
    <row r="146" spans="5:7" ht="12.75">
      <c r="E146" s="16"/>
      <c r="F146" s="16"/>
      <c r="G146" s="16"/>
    </row>
    <row r="147" spans="5:7" ht="12.75">
      <c r="E147" s="16"/>
      <c r="F147" s="16"/>
      <c r="G147" s="16"/>
    </row>
    <row r="148" spans="5:7" ht="12.75">
      <c r="E148" s="16"/>
      <c r="F148" s="16"/>
      <c r="G148" s="16"/>
    </row>
    <row r="149" spans="5:7" ht="12.75">
      <c r="E149" s="16"/>
      <c r="F149" s="16"/>
      <c r="G149" s="16"/>
    </row>
    <row r="150" spans="5:7" ht="12.75">
      <c r="E150" s="16"/>
      <c r="F150" s="16"/>
      <c r="G150" s="16"/>
    </row>
    <row r="151" spans="5:7" ht="12.75">
      <c r="E151" s="16"/>
      <c r="F151" s="16"/>
      <c r="G151" s="16"/>
    </row>
    <row r="152" spans="5:7" ht="12.75">
      <c r="E152" s="16"/>
      <c r="F152" s="16"/>
      <c r="G152" s="16"/>
    </row>
    <row r="153" spans="5:7" ht="12.75">
      <c r="E153" s="16"/>
      <c r="F153" s="16"/>
      <c r="G153" s="16"/>
    </row>
    <row r="154" spans="5:7" ht="12.75">
      <c r="E154" s="16"/>
      <c r="F154" s="16"/>
      <c r="G154" s="16"/>
    </row>
    <row r="155" spans="5:7" ht="12.75">
      <c r="E155" s="16"/>
      <c r="F155" s="16"/>
      <c r="G155" s="16"/>
    </row>
    <row r="156" spans="5:7" ht="12.75">
      <c r="E156" s="16"/>
      <c r="F156" s="16"/>
      <c r="G156" s="16"/>
    </row>
    <row r="157" spans="5:7" ht="12.75">
      <c r="E157" s="16"/>
      <c r="F157" s="16"/>
      <c r="G157" s="16"/>
    </row>
    <row r="158" spans="5:7" ht="12.75">
      <c r="E158" s="16"/>
      <c r="F158" s="16"/>
      <c r="G158" s="16"/>
    </row>
    <row r="159" spans="5:7" ht="12.75">
      <c r="E159" s="16"/>
      <c r="F159" s="16"/>
      <c r="G159" s="16"/>
    </row>
    <row r="160" spans="5:7" ht="12.75">
      <c r="E160" s="16"/>
      <c r="F160" s="16"/>
      <c r="G160" s="16"/>
    </row>
    <row r="161" spans="5:7" ht="12.75">
      <c r="E161" s="16"/>
      <c r="F161" s="16"/>
      <c r="G161" s="16"/>
    </row>
    <row r="162" spans="5:7" ht="12.75">
      <c r="E162" s="16"/>
      <c r="F162" s="16"/>
      <c r="G162" s="16"/>
    </row>
    <row r="163" spans="5:7" ht="12.75">
      <c r="E163" s="16"/>
      <c r="F163" s="16"/>
      <c r="G163" s="16"/>
    </row>
    <row r="164" spans="5:7" ht="12.75">
      <c r="E164" s="16"/>
      <c r="F164" s="16"/>
      <c r="G164" s="16"/>
    </row>
    <row r="165" spans="5:7" ht="12.75">
      <c r="E165" s="16"/>
      <c r="F165" s="16"/>
      <c r="G165" s="16"/>
    </row>
    <row r="166" spans="5:7" ht="12.75">
      <c r="E166" s="16"/>
      <c r="F166" s="16"/>
      <c r="G166" s="16"/>
    </row>
    <row r="167" spans="5:7" ht="12.75">
      <c r="E167" s="16"/>
      <c r="F167" s="16"/>
      <c r="G167" s="16"/>
    </row>
    <row r="168" spans="5:7" ht="12.75">
      <c r="E168" s="16"/>
      <c r="F168" s="16"/>
      <c r="G168" s="16"/>
    </row>
    <row r="169" spans="5:7" ht="12.75">
      <c r="E169" s="16"/>
      <c r="F169" s="16"/>
      <c r="G169" s="16"/>
    </row>
    <row r="170" spans="5:7" ht="12.75">
      <c r="E170" s="16"/>
      <c r="F170" s="16"/>
      <c r="G170" s="16"/>
    </row>
    <row r="171" spans="5:7" ht="12.75">
      <c r="E171" s="16"/>
      <c r="F171" s="16"/>
      <c r="G171" s="16"/>
    </row>
    <row r="172" spans="5:7" ht="12.75">
      <c r="E172" s="16"/>
      <c r="F172" s="16"/>
      <c r="G172" s="16"/>
    </row>
    <row r="173" spans="5:7" ht="12.75">
      <c r="E173" s="16"/>
      <c r="F173" s="16"/>
      <c r="G173" s="16"/>
    </row>
    <row r="174" spans="5:7" ht="12.75">
      <c r="E174" s="16"/>
      <c r="F174" s="16"/>
      <c r="G174" s="16"/>
    </row>
    <row r="175" spans="5:7" ht="12.75">
      <c r="E175" s="16"/>
      <c r="F175" s="16"/>
      <c r="G175" s="16"/>
    </row>
    <row r="176" spans="5:7" ht="12.75">
      <c r="E176" s="16"/>
      <c r="F176" s="16"/>
      <c r="G176" s="16"/>
    </row>
    <row r="177" spans="5:7" ht="12.75">
      <c r="E177" s="16"/>
      <c r="F177" s="16"/>
      <c r="G177" s="16"/>
    </row>
    <row r="178" spans="5:7" ht="12.75">
      <c r="E178" s="16"/>
      <c r="F178" s="16"/>
      <c r="G178" s="16"/>
    </row>
    <row r="179" spans="5:7" ht="12.75"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  <row r="182" spans="5:7" ht="12.75">
      <c r="E182" s="16"/>
      <c r="F182" s="16"/>
      <c r="G182" s="16"/>
    </row>
    <row r="183" spans="5:7" ht="12.75">
      <c r="E183" s="16"/>
      <c r="F183" s="16"/>
      <c r="G183" s="16"/>
    </row>
    <row r="184" spans="5:7" ht="12.75">
      <c r="E184" s="16"/>
      <c r="F184" s="16"/>
      <c r="G184" s="16"/>
    </row>
    <row r="185" spans="5:7" ht="12.75">
      <c r="E185" s="16"/>
      <c r="F185" s="16"/>
      <c r="G185" s="16"/>
    </row>
    <row r="186" spans="5:7" ht="12.75">
      <c r="E186" s="16"/>
      <c r="F186" s="16"/>
      <c r="G186" s="16"/>
    </row>
    <row r="187" spans="5:7" ht="12.75"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5:7" ht="12.75">
      <c r="E250" s="16"/>
      <c r="F250" s="16"/>
      <c r="G250" s="16"/>
    </row>
    <row r="251" spans="5:7" ht="12.75">
      <c r="E251" s="16"/>
      <c r="F251" s="16"/>
      <c r="G251" s="16"/>
    </row>
    <row r="252" spans="5:7" ht="12.75"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5:7" ht="12.75">
      <c r="E271" s="16"/>
      <c r="F271" s="16"/>
      <c r="G271" s="16"/>
    </row>
    <row r="272" spans="5:7" ht="12.75">
      <c r="E272" s="16"/>
      <c r="F272" s="16"/>
      <c r="G272" s="16"/>
    </row>
  </sheetData>
  <sheetProtection/>
  <mergeCells count="50">
    <mergeCell ref="E45:G45"/>
    <mergeCell ref="E46:G46"/>
    <mergeCell ref="E44:G44"/>
    <mergeCell ref="E23:G23"/>
    <mergeCell ref="E15:G15"/>
    <mergeCell ref="E20:G20"/>
    <mergeCell ref="E21:G21"/>
    <mergeCell ref="E22:G22"/>
    <mergeCell ref="E18:G18"/>
    <mergeCell ref="E43:G43"/>
    <mergeCell ref="E37:G37"/>
    <mergeCell ref="E38:G38"/>
    <mergeCell ref="E40:G40"/>
    <mergeCell ref="E41:G41"/>
    <mergeCell ref="E39:G39"/>
    <mergeCell ref="E42:G42"/>
    <mergeCell ref="E12:G12"/>
    <mergeCell ref="E7:G10"/>
    <mergeCell ref="E11:G11"/>
    <mergeCell ref="E13:G13"/>
    <mergeCell ref="E14:G14"/>
    <mergeCell ref="E31:G31"/>
    <mergeCell ref="E27:G27"/>
    <mergeCell ref="E28:G28"/>
    <mergeCell ref="G1:I1"/>
    <mergeCell ref="G2:I2"/>
    <mergeCell ref="G3:I3"/>
    <mergeCell ref="B5:I5"/>
    <mergeCell ref="A6:I6"/>
    <mergeCell ref="C7:C10"/>
    <mergeCell ref="E26:G26"/>
    <mergeCell ref="E48:G48"/>
    <mergeCell ref="H7:I8"/>
    <mergeCell ref="A7:A10"/>
    <mergeCell ref="B7:B10"/>
    <mergeCell ref="H9:H10"/>
    <mergeCell ref="I9:I10"/>
    <mergeCell ref="E36:G36"/>
    <mergeCell ref="E17:G17"/>
    <mergeCell ref="E25:G25"/>
    <mergeCell ref="D7:D10"/>
    <mergeCell ref="E16:G16"/>
    <mergeCell ref="E19:G19"/>
    <mergeCell ref="E24:G24"/>
    <mergeCell ref="E35:G35"/>
    <mergeCell ref="E32:G32"/>
    <mergeCell ref="E33:G33"/>
    <mergeCell ref="E34:G34"/>
    <mergeCell ref="E29:G29"/>
    <mergeCell ref="E30:G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mojo</cp:lastModifiedBy>
  <cp:lastPrinted>2021-04-01T13:20:59Z</cp:lastPrinted>
  <dcterms:created xsi:type="dcterms:W3CDTF">1997-02-26T13:46:56Z</dcterms:created>
  <dcterms:modified xsi:type="dcterms:W3CDTF">2021-04-01T13:21:37Z</dcterms:modified>
  <cp:category/>
  <cp:version/>
  <cp:contentType/>
  <cp:contentStatus/>
</cp:coreProperties>
</file>