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<sst xmlns="http://schemas.openxmlformats.org/spreadsheetml/2006/main" count="45" uniqueCount="41">
  <si>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Nazwa</t>
  </si>
  <si>
    <t>§ 1</t>
  </si>
  <si>
    <t>Lp.</t>
  </si>
  <si>
    <t>Zmniejszenia</t>
  </si>
  <si>
    <t>Zwiększenia</t>
  </si>
  <si>
    <t>1.</t>
  </si>
  <si>
    <t>Razem</t>
  </si>
  <si>
    <t>Paragraf</t>
  </si>
  <si>
    <t>Dział</t>
  </si>
  <si>
    <t>Rozdział</t>
  </si>
  <si>
    <t>Wydatki w złotych</t>
  </si>
  <si>
    <t>3.</t>
  </si>
  <si>
    <t>Oświata i wychowanie</t>
  </si>
  <si>
    <t>Pozostała działalność</t>
  </si>
  <si>
    <t>Gospodarka komunalna i ochrona środowiska</t>
  </si>
  <si>
    <t>Przedszkola</t>
  </si>
  <si>
    <t>z dnia 29 kwietnia 2021 r.</t>
  </si>
  <si>
    <t>a) Wykonanie przyłącza gazowego do budynku Przedszkola nr 1 w Kuźni Raciborskiej przy ul. Słowackiego 18</t>
  </si>
  <si>
    <t>Utrzymanie zieleni w miastach i gminach</t>
  </si>
  <si>
    <t>a) Utrzymanie drzewostanu i zieleni na terenach Gminy Kuźnia Raciborska</t>
  </si>
  <si>
    <t xml:space="preserve">Rodzina </t>
  </si>
  <si>
    <t>Świadczenie wychowawcze</t>
  </si>
  <si>
    <t>Świadczenia rodzinne, świadczenie z funduszu alimentacyjnego oraz składki na ubezpieczenia emerytalne i rentowe z ubezpieczenia społecznego</t>
  </si>
  <si>
    <t>2.</t>
  </si>
  <si>
    <t>a) Dotacja przedmiotowa z budżetu dla zakładu budżetowego na adaptację i utrzymanie siedziby ZGKiM</t>
  </si>
  <si>
    <t>Załącznik nr 3 do zarządzenia</t>
  </si>
  <si>
    <t>Burmistrza nr B.120.1.25.2021</t>
  </si>
  <si>
    <t>Zwiększenia planu finansowego Urzędu Miejskiego w Kuźni Raciborskiej po stronie wydatków na 2021 rok:</t>
  </si>
  <si>
    <t>Zakup usług pozostałych</t>
  </si>
  <si>
    <t>Zwrot dotacji oraz płatności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</si>
  <si>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art.. 184 ustawy, pobranych nienależnie lub w nadmiernej wysokości</t>
  </si>
  <si>
    <t>Dotacja przedmiotowa z budżetu dla samorządowego zakładu budżetowego</t>
  </si>
  <si>
    <t>4.</t>
  </si>
  <si>
    <t>Transport i łączność</t>
  </si>
  <si>
    <t>Drogi publiczne gminne</t>
  </si>
  <si>
    <t>a) Remonty dróg gminnych</t>
  </si>
  <si>
    <t>5.</t>
  </si>
  <si>
    <t>Gospodarka mieszkaniowa</t>
  </si>
  <si>
    <t>Gospodarka gruntami i nieruchomościami</t>
  </si>
  <si>
    <t>a) Rozbiórka budynków gminnych</t>
  </si>
  <si>
    <t>Zakup usług remontowych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</si>
</sst>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4" fontId="2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8">
      <selection activeCell="A1" sqref="A1:I43"/>
    </sheetView>
  </sheetViews>
  <sheetFormatPr defaultColWidth="9.00390625" defaultRowHeight="12.75"/>
  <cols>
    <col min="1" max="1" width="3.625" style="28" customWidth="1"/>
    <col min="2" max="2" width="5.375" style="68" customWidth="1"/>
    <col min="3" max="3" width="7.75390625" style="68" bestFit="1" customWidth="1"/>
    <col min="4" max="4" width="8.125" style="68" bestFit="1" customWidth="1"/>
    <col min="5" max="6" width="9.125" style="84" customWidth="1"/>
    <col min="7" max="7" width="9.75390625" style="84" customWidth="1"/>
    <col min="8" max="8" width="11.75390625" style="28" bestFit="1" customWidth="1"/>
    <col min="9" max="9" width="12.25390625" style="28" bestFit="1" customWidth="1"/>
    <col min="10" max="16384" width="9.125" style="28" customWidth="1"/>
  </cols>
  <sheetData>
    <row r="1" spans="1:9" s="8" customFormat="1" ht="15.75" customHeight="1">
      <c r="A1" s="7"/>
      <c r="B1" s="67"/>
      <c r="C1" s="67"/>
      <c r="D1" s="67"/>
      <c r="E1" s="75"/>
      <c r="F1" s="75"/>
      <c r="G1" s="50" t="s">
        <v>25</v>
      </c>
      <c r="H1" s="50"/>
      <c r="I1" s="50"/>
    </row>
    <row r="2" spans="2:9" s="8" customFormat="1" ht="15.75" customHeight="1">
      <c r="B2" s="25"/>
      <c r="C2" s="25"/>
      <c r="D2" s="25"/>
      <c r="E2" s="76"/>
      <c r="F2" s="76"/>
      <c r="G2" s="50" t="s">
        <v>26</v>
      </c>
      <c r="H2" s="50"/>
      <c r="I2" s="50"/>
    </row>
    <row r="3" spans="2:9" s="8" customFormat="1" ht="15.75" customHeight="1">
      <c r="B3" s="25"/>
      <c r="C3" s="25"/>
      <c r="D3" s="25"/>
      <c r="E3" s="76"/>
      <c r="F3" s="76"/>
      <c r="G3" s="50" t="s">
        <v>16</v>
      </c>
      <c r="H3" s="50"/>
      <c r="I3" s="50"/>
    </row>
    <row r="4" spans="2:9" s="8" customFormat="1" ht="21" customHeight="1">
      <c r="B4" s="25"/>
      <c r="C4" s="25"/>
      <c r="D4" s="25"/>
      <c r="E4" s="76"/>
      <c r="F4" s="76"/>
      <c r="G4" s="77"/>
      <c r="H4" s="1"/>
      <c r="I4" s="1"/>
    </row>
    <row r="5" spans="2:9" s="8" customFormat="1" ht="15.75" customHeight="1">
      <c r="B5" s="51" t="s">
        <v>1</v>
      </c>
      <c r="C5" s="51"/>
      <c r="D5" s="51"/>
      <c r="E5" s="51"/>
      <c r="F5" s="51"/>
      <c r="G5" s="51"/>
      <c r="H5" s="51"/>
      <c r="I5" s="51"/>
    </row>
    <row r="6" spans="1:9" s="2" customFormat="1" ht="27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</row>
    <row r="7" spans="1:9" s="3" customFormat="1" ht="16.5" customHeight="1">
      <c r="A7" s="43" t="s">
        <v>2</v>
      </c>
      <c r="B7" s="43" t="s">
        <v>8</v>
      </c>
      <c r="C7" s="43" t="s">
        <v>9</v>
      </c>
      <c r="D7" s="43" t="s">
        <v>7</v>
      </c>
      <c r="E7" s="78" t="s">
        <v>0</v>
      </c>
      <c r="F7" s="79"/>
      <c r="G7" s="80"/>
      <c r="H7" s="45" t="s">
        <v>10</v>
      </c>
      <c r="I7" s="46"/>
    </row>
    <row r="8" spans="1:9" s="3" customFormat="1" ht="16.5" customHeight="1">
      <c r="A8" s="44"/>
      <c r="B8" s="44"/>
      <c r="C8" s="44"/>
      <c r="D8" s="44"/>
      <c r="E8" s="81"/>
      <c r="F8" s="82"/>
      <c r="G8" s="83"/>
      <c r="H8" s="9" t="s">
        <v>3</v>
      </c>
      <c r="I8" s="9" t="s">
        <v>4</v>
      </c>
    </row>
    <row r="9" spans="1:9" s="4" customFormat="1" ht="16.5" customHeight="1">
      <c r="A9" s="10" t="s">
        <v>5</v>
      </c>
      <c r="B9" s="20">
        <v>801</v>
      </c>
      <c r="C9" s="69"/>
      <c r="D9" s="21"/>
      <c r="E9" s="40" t="s">
        <v>12</v>
      </c>
      <c r="F9" s="41"/>
      <c r="G9" s="42"/>
      <c r="H9" s="10"/>
      <c r="I9" s="11">
        <f>SUM(I10)</f>
        <v>3000</v>
      </c>
    </row>
    <row r="10" spans="1:9" s="5" customFormat="1" ht="16.5" customHeight="1">
      <c r="A10" s="12"/>
      <c r="B10" s="13"/>
      <c r="C10" s="70">
        <v>80104</v>
      </c>
      <c r="D10" s="14"/>
      <c r="E10" s="55" t="s">
        <v>15</v>
      </c>
      <c r="F10" s="56"/>
      <c r="G10" s="57"/>
      <c r="H10" s="12"/>
      <c r="I10" s="15">
        <f>SUM(I11)</f>
        <v>3000</v>
      </c>
    </row>
    <row r="11" spans="1:9" s="6" customFormat="1" ht="16.5" customHeight="1">
      <c r="A11" s="16"/>
      <c r="B11" s="17"/>
      <c r="C11" s="71"/>
      <c r="D11" s="18">
        <v>4300</v>
      </c>
      <c r="E11" s="47" t="s">
        <v>28</v>
      </c>
      <c r="F11" s="48"/>
      <c r="G11" s="49"/>
      <c r="H11" s="16"/>
      <c r="I11" s="19">
        <f>SUM(I12)</f>
        <v>3000</v>
      </c>
    </row>
    <row r="12" spans="1:9" s="6" customFormat="1" ht="66" customHeight="1">
      <c r="A12" s="16"/>
      <c r="B12" s="17"/>
      <c r="C12" s="71"/>
      <c r="D12" s="18"/>
      <c r="E12" s="47" t="s">
        <v>17</v>
      </c>
      <c r="F12" s="48"/>
      <c r="G12" s="49"/>
      <c r="H12" s="16"/>
      <c r="I12" s="19">
        <v>3000</v>
      </c>
    </row>
    <row r="13" spans="1:9" s="6" customFormat="1" ht="16.5" customHeight="1">
      <c r="A13" s="16"/>
      <c r="B13" s="17"/>
      <c r="C13" s="71"/>
      <c r="D13" s="18"/>
      <c r="E13" s="47"/>
      <c r="F13" s="48"/>
      <c r="G13" s="49"/>
      <c r="H13" s="16"/>
      <c r="I13" s="19"/>
    </row>
    <row r="14" spans="1:9" s="4" customFormat="1" ht="16.5" customHeight="1">
      <c r="A14" s="10" t="s">
        <v>23</v>
      </c>
      <c r="B14" s="20">
        <v>855</v>
      </c>
      <c r="C14" s="69"/>
      <c r="D14" s="21"/>
      <c r="E14" s="52" t="s">
        <v>20</v>
      </c>
      <c r="F14" s="53"/>
      <c r="G14" s="54"/>
      <c r="H14" s="10"/>
      <c r="I14" s="11">
        <f>SUM(I15,I19)</f>
        <v>24000</v>
      </c>
    </row>
    <row r="15" spans="1:9" s="5" customFormat="1" ht="16.5" customHeight="1">
      <c r="A15" s="12"/>
      <c r="B15" s="13"/>
      <c r="C15" s="70">
        <v>85501</v>
      </c>
      <c r="D15" s="14"/>
      <c r="E15" s="55" t="s">
        <v>21</v>
      </c>
      <c r="F15" s="56"/>
      <c r="G15" s="57"/>
      <c r="H15" s="12"/>
      <c r="I15" s="15">
        <f>SUM(I16:I17)</f>
        <v>11500</v>
      </c>
    </row>
    <row r="16" spans="1:9" s="4" customFormat="1" ht="102" customHeight="1">
      <c r="A16" s="10"/>
      <c r="B16" s="20"/>
      <c r="C16" s="72"/>
      <c r="D16" s="22">
        <v>2910</v>
      </c>
      <c r="E16" s="61" t="s">
        <v>29</v>
      </c>
      <c r="F16" s="62"/>
      <c r="G16" s="63"/>
      <c r="H16" s="23"/>
      <c r="I16" s="24">
        <v>11000</v>
      </c>
    </row>
    <row r="17" spans="1:9" s="4" customFormat="1" ht="104.25" customHeight="1">
      <c r="A17" s="10"/>
      <c r="B17" s="20"/>
      <c r="C17" s="72"/>
      <c r="D17" s="22">
        <v>4560</v>
      </c>
      <c r="E17" s="61" t="s">
        <v>30</v>
      </c>
      <c r="F17" s="62"/>
      <c r="G17" s="63"/>
      <c r="H17" s="23"/>
      <c r="I17" s="24">
        <v>500</v>
      </c>
    </row>
    <row r="18" spans="1:9" s="4" customFormat="1" ht="16.5" customHeight="1">
      <c r="A18" s="10"/>
      <c r="B18" s="20"/>
      <c r="C18" s="72"/>
      <c r="D18" s="22"/>
      <c r="E18" s="58"/>
      <c r="F18" s="59"/>
      <c r="G18" s="60"/>
      <c r="H18" s="23"/>
      <c r="I18" s="24"/>
    </row>
    <row r="19" spans="1:9" s="5" customFormat="1" ht="80.25" customHeight="1">
      <c r="A19" s="12"/>
      <c r="B19" s="13"/>
      <c r="C19" s="70">
        <v>85502</v>
      </c>
      <c r="D19" s="14"/>
      <c r="E19" s="55" t="s">
        <v>22</v>
      </c>
      <c r="F19" s="56"/>
      <c r="G19" s="57"/>
      <c r="H19" s="12"/>
      <c r="I19" s="15">
        <f>SUM(I20:I21)</f>
        <v>12500</v>
      </c>
    </row>
    <row r="20" spans="1:9" s="4" customFormat="1" ht="109.5" customHeight="1">
      <c r="A20" s="10"/>
      <c r="B20" s="20"/>
      <c r="C20" s="72"/>
      <c r="D20" s="22">
        <v>2910</v>
      </c>
      <c r="E20" s="61" t="s">
        <v>29</v>
      </c>
      <c r="F20" s="62"/>
      <c r="G20" s="63"/>
      <c r="H20" s="23"/>
      <c r="I20" s="24">
        <v>12000</v>
      </c>
    </row>
    <row r="21" spans="1:9" s="4" customFormat="1" ht="113.25" customHeight="1">
      <c r="A21" s="10"/>
      <c r="B21" s="20"/>
      <c r="C21" s="72"/>
      <c r="D21" s="22">
        <v>4560</v>
      </c>
      <c r="E21" s="61" t="s">
        <v>30</v>
      </c>
      <c r="F21" s="62"/>
      <c r="G21" s="63"/>
      <c r="H21" s="23"/>
      <c r="I21" s="24">
        <v>500</v>
      </c>
    </row>
    <row r="22" spans="1:9" s="31" customFormat="1" ht="16.5" customHeight="1">
      <c r="A22" s="29"/>
      <c r="B22" s="34"/>
      <c r="C22" s="73"/>
      <c r="D22" s="35"/>
      <c r="E22" s="64"/>
      <c r="F22" s="65"/>
      <c r="G22" s="66"/>
      <c r="H22" s="29"/>
      <c r="I22" s="30"/>
    </row>
    <row r="23" spans="1:9" s="4" customFormat="1" ht="30.75" customHeight="1">
      <c r="A23" s="10" t="s">
        <v>11</v>
      </c>
      <c r="B23" s="20">
        <v>900</v>
      </c>
      <c r="C23" s="69"/>
      <c r="D23" s="21"/>
      <c r="E23" s="52" t="s">
        <v>14</v>
      </c>
      <c r="F23" s="53"/>
      <c r="G23" s="54"/>
      <c r="H23" s="10"/>
      <c r="I23" s="11">
        <f>SUM(I24,I28)</f>
        <v>185230.24</v>
      </c>
    </row>
    <row r="24" spans="1:9" s="5" customFormat="1" ht="30.75" customHeight="1">
      <c r="A24" s="12"/>
      <c r="B24" s="13"/>
      <c r="C24" s="70">
        <v>90004</v>
      </c>
      <c r="D24" s="14"/>
      <c r="E24" s="55" t="s">
        <v>18</v>
      </c>
      <c r="F24" s="56"/>
      <c r="G24" s="57"/>
      <c r="H24" s="12"/>
      <c r="I24" s="15">
        <f>SUM(I25)</f>
        <v>3971.06</v>
      </c>
    </row>
    <row r="25" spans="1:9" s="6" customFormat="1" ht="16.5" customHeight="1">
      <c r="A25" s="16"/>
      <c r="B25" s="17"/>
      <c r="C25" s="71"/>
      <c r="D25" s="18">
        <v>4300</v>
      </c>
      <c r="E25" s="47" t="s">
        <v>28</v>
      </c>
      <c r="F25" s="48"/>
      <c r="G25" s="49"/>
      <c r="H25" s="16"/>
      <c r="I25" s="19">
        <f>SUM(I26)</f>
        <v>3971.06</v>
      </c>
    </row>
    <row r="26" spans="1:9" s="6" customFormat="1" ht="44.25" customHeight="1">
      <c r="A26" s="16"/>
      <c r="B26" s="17"/>
      <c r="C26" s="71"/>
      <c r="D26" s="18"/>
      <c r="E26" s="47" t="s">
        <v>19</v>
      </c>
      <c r="F26" s="48"/>
      <c r="G26" s="49"/>
      <c r="H26" s="16"/>
      <c r="I26" s="19">
        <v>3971.06</v>
      </c>
    </row>
    <row r="27" spans="1:9" s="6" customFormat="1" ht="16.5" customHeight="1">
      <c r="A27" s="16"/>
      <c r="B27" s="17"/>
      <c r="C27" s="71"/>
      <c r="D27" s="18"/>
      <c r="E27" s="47"/>
      <c r="F27" s="48"/>
      <c r="G27" s="49"/>
      <c r="H27" s="16"/>
      <c r="I27" s="19"/>
    </row>
    <row r="28" spans="1:9" s="5" customFormat="1" ht="16.5" customHeight="1">
      <c r="A28" s="12"/>
      <c r="B28" s="13"/>
      <c r="C28" s="70">
        <v>90095</v>
      </c>
      <c r="D28" s="14"/>
      <c r="E28" s="55" t="s">
        <v>13</v>
      </c>
      <c r="F28" s="56"/>
      <c r="G28" s="57"/>
      <c r="H28" s="12"/>
      <c r="I28" s="15">
        <f>SUM(I29)</f>
        <v>181259.18</v>
      </c>
    </row>
    <row r="29" spans="1:9" s="6" customFormat="1" ht="42.75" customHeight="1">
      <c r="A29" s="16"/>
      <c r="B29" s="17"/>
      <c r="C29" s="71"/>
      <c r="D29" s="18">
        <v>2650</v>
      </c>
      <c r="E29" s="47" t="s">
        <v>31</v>
      </c>
      <c r="F29" s="48"/>
      <c r="G29" s="49"/>
      <c r="H29" s="16"/>
      <c r="I29" s="19">
        <f>SUM(I30)</f>
        <v>181259.18</v>
      </c>
    </row>
    <row r="30" spans="1:9" s="6" customFormat="1" ht="54.75" customHeight="1">
      <c r="A30" s="16"/>
      <c r="B30" s="17"/>
      <c r="C30" s="71"/>
      <c r="D30" s="18"/>
      <c r="E30" s="47" t="s">
        <v>24</v>
      </c>
      <c r="F30" s="48"/>
      <c r="G30" s="49"/>
      <c r="H30" s="16"/>
      <c r="I30" s="19">
        <v>181259.18</v>
      </c>
    </row>
    <row r="31" spans="1:9" ht="16.5" customHeight="1">
      <c r="A31" s="26"/>
      <c r="B31" s="32"/>
      <c r="C31" s="74"/>
      <c r="D31" s="33"/>
      <c r="E31" s="36"/>
      <c r="F31" s="37"/>
      <c r="G31" s="38"/>
      <c r="H31" s="26"/>
      <c r="I31" s="27"/>
    </row>
    <row r="32" spans="1:9" s="4" customFormat="1" ht="16.5" customHeight="1">
      <c r="A32" s="85" t="s">
        <v>32</v>
      </c>
      <c r="B32" s="86">
        <v>600</v>
      </c>
      <c r="C32" s="86"/>
      <c r="D32" s="86"/>
      <c r="E32" s="87" t="s">
        <v>33</v>
      </c>
      <c r="F32" s="88"/>
      <c r="G32" s="89"/>
      <c r="H32" s="85"/>
      <c r="I32" s="90">
        <f>SUM(I33)</f>
        <v>200000</v>
      </c>
    </row>
    <row r="33" spans="1:9" s="5" customFormat="1" ht="16.5" customHeight="1">
      <c r="A33" s="91"/>
      <c r="B33" s="92"/>
      <c r="C33" s="92">
        <v>60016</v>
      </c>
      <c r="D33" s="92"/>
      <c r="E33" s="93" t="s">
        <v>34</v>
      </c>
      <c r="F33" s="94"/>
      <c r="G33" s="95"/>
      <c r="H33" s="96"/>
      <c r="I33" s="96">
        <f>SUM(I34)</f>
        <v>200000</v>
      </c>
    </row>
    <row r="34" spans="1:9" s="6" customFormat="1" ht="16.5" customHeight="1">
      <c r="A34" s="97"/>
      <c r="B34" s="98"/>
      <c r="C34" s="98"/>
      <c r="D34" s="98">
        <v>4270</v>
      </c>
      <c r="E34" s="99" t="s">
        <v>40</v>
      </c>
      <c r="F34" s="100"/>
      <c r="G34" s="101"/>
      <c r="H34" s="97"/>
      <c r="I34" s="102">
        <f>SUM(I35)</f>
        <v>200000</v>
      </c>
    </row>
    <row r="35" spans="1:9" s="6" customFormat="1" ht="16.5" customHeight="1">
      <c r="A35" s="97"/>
      <c r="B35" s="98"/>
      <c r="C35" s="98"/>
      <c r="D35" s="98"/>
      <c r="E35" s="99" t="s">
        <v>35</v>
      </c>
      <c r="F35" s="100"/>
      <c r="G35" s="101"/>
      <c r="H35" s="97"/>
      <c r="I35" s="102">
        <v>200000</v>
      </c>
    </row>
    <row r="36" spans="1:9" s="6" customFormat="1" ht="16.5" customHeight="1">
      <c r="A36" s="97"/>
      <c r="B36" s="98"/>
      <c r="C36" s="98"/>
      <c r="D36" s="98"/>
      <c r="E36" s="99"/>
      <c r="F36" s="100"/>
      <c r="G36" s="101"/>
      <c r="H36" s="97"/>
      <c r="I36" s="97"/>
    </row>
    <row r="37" spans="1:9" s="4" customFormat="1" ht="16.5" customHeight="1">
      <c r="A37" s="85" t="s">
        <v>36</v>
      </c>
      <c r="B37" s="86">
        <v>700</v>
      </c>
      <c r="C37" s="86"/>
      <c r="D37" s="86"/>
      <c r="E37" s="87" t="s">
        <v>37</v>
      </c>
      <c r="F37" s="88"/>
      <c r="G37" s="89"/>
      <c r="H37" s="85"/>
      <c r="I37" s="90">
        <v>13000</v>
      </c>
    </row>
    <row r="38" spans="1:9" s="5" customFormat="1" ht="24.75" customHeight="1">
      <c r="A38" s="91"/>
      <c r="B38" s="92"/>
      <c r="C38" s="92">
        <v>70005</v>
      </c>
      <c r="D38" s="92"/>
      <c r="E38" s="93" t="s">
        <v>38</v>
      </c>
      <c r="F38" s="94"/>
      <c r="G38" s="95"/>
      <c r="H38" s="91"/>
      <c r="I38" s="96">
        <v>13000</v>
      </c>
    </row>
    <row r="39" spans="1:9" s="6" customFormat="1" ht="16.5" customHeight="1">
      <c r="A39" s="97"/>
      <c r="B39" s="98"/>
      <c r="C39" s="98"/>
      <c r="D39" s="98">
        <v>4300</v>
      </c>
      <c r="E39" s="99" t="s">
        <v>28</v>
      </c>
      <c r="F39" s="100"/>
      <c r="G39" s="101"/>
      <c r="H39" s="97"/>
      <c r="I39" s="102">
        <v>13000</v>
      </c>
    </row>
    <row r="40" spans="1:9" s="6" customFormat="1" ht="32.25" customHeight="1">
      <c r="A40" s="97"/>
      <c r="B40" s="98"/>
      <c r="C40" s="98"/>
      <c r="D40" s="98"/>
      <c r="E40" s="99" t="s">
        <v>39</v>
      </c>
      <c r="F40" s="100"/>
      <c r="G40" s="101"/>
      <c r="H40" s="97"/>
      <c r="I40" s="102">
        <v>13000</v>
      </c>
    </row>
    <row r="41" spans="2:9" s="4" customFormat="1" ht="12.75">
      <c r="B41" s="103"/>
      <c r="C41" s="103"/>
      <c r="D41" s="103"/>
      <c r="E41" s="104"/>
      <c r="F41" s="104"/>
      <c r="G41" s="104"/>
      <c r="H41" s="105"/>
      <c r="I41" s="105"/>
    </row>
    <row r="42" spans="2:9" s="4" customFormat="1" ht="12.75">
      <c r="B42" s="103"/>
      <c r="C42" s="103"/>
      <c r="D42" s="103"/>
      <c r="E42" s="106" t="s">
        <v>6</v>
      </c>
      <c r="F42" s="106"/>
      <c r="G42" s="106"/>
      <c r="I42" s="107">
        <f>SUM(I9,I14,I23,I32,I37)</f>
        <v>425230.24</v>
      </c>
    </row>
  </sheetData>
  <sheetProtection/>
  <mergeCells count="44">
    <mergeCell ref="E39:G39"/>
    <mergeCell ref="E40:G40"/>
    <mergeCell ref="E42:G42"/>
    <mergeCell ref="E35:G35"/>
    <mergeCell ref="E36:G36"/>
    <mergeCell ref="E37:G37"/>
    <mergeCell ref="E38:G38"/>
    <mergeCell ref="E32:G32"/>
    <mergeCell ref="E33:G33"/>
    <mergeCell ref="E34:G34"/>
    <mergeCell ref="E20:G20"/>
    <mergeCell ref="E21:G21"/>
    <mergeCell ref="E25:G25"/>
    <mergeCell ref="E23:G23"/>
    <mergeCell ref="E22:G22"/>
    <mergeCell ref="E11:G11"/>
    <mergeCell ref="E14:G14"/>
    <mergeCell ref="E10:G10"/>
    <mergeCell ref="E18:G18"/>
    <mergeCell ref="E19:G19"/>
    <mergeCell ref="E24:G24"/>
    <mergeCell ref="E15:G15"/>
    <mergeCell ref="E16:G16"/>
    <mergeCell ref="E17:G17"/>
    <mergeCell ref="E12:G12"/>
    <mergeCell ref="E13:G13"/>
    <mergeCell ref="G1:I1"/>
    <mergeCell ref="G2:I2"/>
    <mergeCell ref="G3:I3"/>
    <mergeCell ref="B5:I5"/>
    <mergeCell ref="E26:G26"/>
    <mergeCell ref="E27:G27"/>
    <mergeCell ref="A6:I6"/>
    <mergeCell ref="E9:G9"/>
    <mergeCell ref="E7:G8"/>
    <mergeCell ref="A7:A8"/>
    <mergeCell ref="D7:D8"/>
    <mergeCell ref="H7:I7"/>
    <mergeCell ref="B7:B8"/>
    <mergeCell ref="C7:C8"/>
    <mergeCell ref="E31:G31"/>
    <mergeCell ref="E28:G28"/>
    <mergeCell ref="E29:G29"/>
    <mergeCell ref="E30:G3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2021-05-11T13:04:12Z</cp:lastPrinted>
  <dcterms:created xsi:type="dcterms:W3CDTF">1997-02-26T13:46:56Z</dcterms:created>
  <dcterms:modified xsi:type="dcterms:W3CDTF">2021-05-11T13:04:29Z</dcterms:modified>
  <cp:category/>
  <cp:version/>
  <cp:contentType/>
  <cp:contentStatus/>
</cp:coreProperties>
</file>